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76" firstSheet="9" activeTab="9"/>
  </bookViews>
  <sheets>
    <sheet name="g01收入支出决算总表" sheetId="1" r:id="rId1"/>
    <sheet name="g02收入决算表" sheetId="2" r:id="rId2"/>
    <sheet name="g03支出决算表" sheetId="3" r:id="rId3"/>
    <sheet name="g04财政拨款收入支出决算总表" sheetId="4" r:id="rId4"/>
    <sheet name="g05财政拨款支出决算明细表" sheetId="5" r:id="rId5"/>
    <sheet name="g06一般公共预算财政拨款支出决算表" sheetId="6" r:id="rId6"/>
    <sheet name="g07一般公共预算财政拨款支出决算明细表" sheetId="7" r:id="rId7"/>
    <sheet name="g08一般公共预算财政拨款基本支出决算明细表" sheetId="8" r:id="rId8"/>
    <sheet name="g09一般公共预算财政拨款项目支出决算表" sheetId="9" r:id="rId9"/>
    <sheet name="g10政府性基金预算财政拨款收入支出决算表" sheetId="10" r:id="rId10"/>
    <sheet name="g11国有资本经营预算财政拨款收入支出决算表" sheetId="11" r:id="rId11"/>
    <sheet name="g12国有资本经营预算财政拨款支出决算表 " sheetId="12" r:id="rId12"/>
    <sheet name="g13财政拨款“三公经费”支出决算表" sheetId="13" r:id="rId13"/>
  </sheets>
  <definedNames>
    <definedName name="_xlnm.Print_Area" localSheetId="0">'g01收入支出决算总表'!$A$1:$F$36</definedName>
    <definedName name="_xlnm.Print_Area" localSheetId="3">'g04财政拨款收入支出决算总表'!$A$1:$I$38</definedName>
    <definedName name="_xlnm.Print_Area" localSheetId="5">'g06一般公共预算财政拨款支出决算表'!$A$1:$F$32</definedName>
    <definedName name="_xlnm.Print_Area" localSheetId="7">'g08一般公共预算财政拨款基本支出决算明细表'!$A$1:$I$34</definedName>
    <definedName name="_xlnm.Print_Area" localSheetId="9">'g10政府性基金预算财政拨款收入支出决算表'!$A$1:$I$16</definedName>
    <definedName name="_xlnm.Print_Area" localSheetId="12">'g13财政拨款“三公经费”支出决算表'!$A$1:$L$9</definedName>
    <definedName name="_xlnm.Print_Area" localSheetId="11">'g12国有资本经营预算财政拨款支出决算表 '!#REF!</definedName>
  </definedNames>
  <calcPr fullCalcOnLoad="1"/>
</workbook>
</file>

<file path=xl/sharedStrings.xml><?xml version="1.0" encoding="utf-8"?>
<sst xmlns="http://schemas.openxmlformats.org/spreadsheetml/2006/main" count="1305" uniqueCount="602">
  <si>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</si>
  <si>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</si>
  <si>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</si>
  <si>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</si>
  <si>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</si>
  <si>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</si>
  <si>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</si>
  <si>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</si>
  <si>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</si>
  <si>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</si>
  <si>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</si>
  <si>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</si>
  <si>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</si>
  <si>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</si>
  <si>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</si>
  <si>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</si>
  <si>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</si>
  <si>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</si>
  <si>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</si>
  <si>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</si>
  <si>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</si>
  <si>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</si>
  <si>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</si>
  <si>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</si>
  <si>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</si>
  <si>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</si>
  <si>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</si>
  <si>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</si>
  <si>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</si>
  <si>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</si>
  <si>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</si>
  <si>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</si>
  <si>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</si>
  <si>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</si>
  <si>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</si>
  <si>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</si>
  <si>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</si>
  <si>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</si>
  <si>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</si>
  <si>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</si>
  <si>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</si>
  <si>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</si>
  <si>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</si>
  <si>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</si>
  <si>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</si>
  <si>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</si>
  <si>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</si>
  <si>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</si>
  <si>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</si>
  <si>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</si>
  <si>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</si>
  <si>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</si>
  <si>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</si>
  <si>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</si>
  <si>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</si>
  <si>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</si>
  <si>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</si>
  <si>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</si>
  <si>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</si>
  <si>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</si>
  <si>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</si>
  <si>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</si>
  <si>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</si>
  <si>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</si>
  <si>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</si>
  <si>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t>
  </si>
  <si>
    <t>本年收入合计</t>
  </si>
  <si>
    <t>25</t>
  </si>
  <si>
    <t>本年支出合计</t>
  </si>
  <si>
    <t xml:space="preserve">         使用非财政拨款结余</t>
  </si>
  <si>
    <t>26</t>
  </si>
  <si>
    <t xml:space="preserve">                结余分配</t>
  </si>
  <si>
    <t xml:space="preserve">         年初结转和结余</t>
  </si>
  <si>
    <t>27</t>
  </si>
  <si>
    <t xml:space="preserve">                年末结转和结余</t>
  </si>
  <si>
    <t>总计</t>
  </si>
  <si>
    <t>28</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</si>
  <si>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</si>
  <si>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</si>
  <si>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</si>
  <si>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</si>
  <si>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</si>
  <si>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</si>
  <si>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</si>
  <si>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</si>
  <si>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</si>
  <si>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</si>
  <si>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</si>
  <si>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栏次</t>
  </si>
  <si>
    <t>合计</t>
  </si>
  <si>
    <t>208</t>
  </si>
  <si>
    <t>社会保障和就业支出</t>
  </si>
  <si>
    <t>20805</t>
  </si>
  <si>
    <t>行政事业单位养老支出</t>
  </si>
  <si>
    <t>2080501</t>
  </si>
  <si>
    <r>
      <t xml:space="preserve">  </t>
    </r>
    <r>
      <rPr>
        <sz val="11"/>
        <rFont val="宋体"/>
        <family val="0"/>
      </rPr>
      <t>行政单位离退休</t>
    </r>
  </si>
  <si>
    <t>2080505</t>
  </si>
  <si>
    <r>
      <t xml:space="preserve">  </t>
    </r>
    <r>
      <rPr>
        <sz val="11"/>
        <rFont val="宋体"/>
        <family val="0"/>
      </rPr>
      <t>机关事业单位基本养老保险缴费支出</t>
    </r>
  </si>
  <si>
    <t>2080506</t>
  </si>
  <si>
    <r>
      <t xml:space="preserve">  </t>
    </r>
    <r>
      <rPr>
        <sz val="11"/>
        <rFont val="宋体"/>
        <family val="0"/>
      </rPr>
      <t>机关事业单位职业年金缴费支出</t>
    </r>
  </si>
  <si>
    <t>20811</t>
  </si>
  <si>
    <t>残疾人事业</t>
  </si>
  <si>
    <t>2081101</t>
  </si>
  <si>
    <r>
      <t xml:space="preserve">  </t>
    </r>
    <r>
      <rPr>
        <sz val="11"/>
        <rFont val="宋体"/>
        <family val="0"/>
      </rPr>
      <t>行政运行</t>
    </r>
  </si>
  <si>
    <t>2081102</t>
  </si>
  <si>
    <r>
      <t xml:space="preserve">  </t>
    </r>
    <r>
      <rPr>
        <sz val="11"/>
        <rFont val="宋体"/>
        <family val="0"/>
      </rPr>
      <t>一般行政管理事务</t>
    </r>
  </si>
  <si>
    <t>2081104</t>
  </si>
  <si>
    <r>
      <t xml:space="preserve">  </t>
    </r>
    <r>
      <rPr>
        <sz val="11"/>
        <rFont val="宋体"/>
        <family val="0"/>
      </rPr>
      <t>残疾人康复</t>
    </r>
  </si>
  <si>
    <t>2081105</t>
  </si>
  <si>
    <r>
      <t xml:space="preserve">  </t>
    </r>
    <r>
      <rPr>
        <sz val="11"/>
        <rFont val="宋体"/>
        <family val="0"/>
      </rPr>
      <t>残疾人就业</t>
    </r>
  </si>
  <si>
    <t>2081106</t>
  </si>
  <si>
    <r>
      <t xml:space="preserve">  </t>
    </r>
    <r>
      <rPr>
        <sz val="11"/>
        <rFont val="宋体"/>
        <family val="0"/>
      </rPr>
      <t>残疾人体育</t>
    </r>
  </si>
  <si>
    <t>2081199</t>
  </si>
  <si>
    <r>
      <t xml:space="preserve">  </t>
    </r>
    <r>
      <rPr>
        <sz val="11"/>
        <rFont val="宋体"/>
        <family val="0"/>
      </rPr>
      <t>其他残疾人事业支出</t>
    </r>
  </si>
  <si>
    <t>20899</t>
  </si>
  <si>
    <t>其他社会保障和就业支出</t>
  </si>
  <si>
    <t>2089999</t>
  </si>
  <si>
    <r>
      <t xml:space="preserve">  </t>
    </r>
    <r>
      <rPr>
        <sz val="11"/>
        <rFont val="宋体"/>
        <family val="0"/>
      </rPr>
      <t>其他社会保障和就业支出</t>
    </r>
  </si>
  <si>
    <t>210</t>
  </si>
  <si>
    <t>卫生健康支出</t>
  </si>
  <si>
    <t>21011</t>
  </si>
  <si>
    <t>行政事业单位医疗</t>
  </si>
  <si>
    <t>2101101</t>
  </si>
  <si>
    <r>
      <t xml:space="preserve">  </t>
    </r>
    <r>
      <rPr>
        <sz val="11"/>
        <rFont val="宋体"/>
        <family val="0"/>
      </rPr>
      <t>行政单位医疗</t>
    </r>
  </si>
  <si>
    <t>2101103</t>
  </si>
  <si>
    <r>
      <t xml:space="preserve">  </t>
    </r>
    <r>
      <rPr>
        <sz val="11"/>
        <rFont val="宋体"/>
        <family val="0"/>
      </rPr>
      <t>公务员医疗补助</t>
    </r>
  </si>
  <si>
    <t>221</t>
  </si>
  <si>
    <t>住房保障支出</t>
  </si>
  <si>
    <t>22102</t>
  </si>
  <si>
    <t>住房改革支出</t>
  </si>
  <si>
    <t>2210201</t>
  </si>
  <si>
    <r>
      <t xml:space="preserve">  </t>
    </r>
    <r>
      <rPr>
        <sz val="11"/>
        <rFont val="宋体"/>
        <family val="0"/>
      </rPr>
      <t>住房公积金</t>
    </r>
  </si>
  <si>
    <t>2210203</t>
  </si>
  <si>
    <r>
      <t xml:space="preserve">  </t>
    </r>
    <r>
      <rPr>
        <sz val="11"/>
        <rFont val="宋体"/>
        <family val="0"/>
      </rPr>
      <t>购房补贴</t>
    </r>
  </si>
  <si>
    <t>229</t>
  </si>
  <si>
    <t>其他支出</t>
  </si>
  <si>
    <t>22960</t>
  </si>
  <si>
    <t>彩票公益金安排的支出</t>
  </si>
  <si>
    <t>2296003</t>
  </si>
  <si>
    <r>
      <t xml:space="preserve">  </t>
    </r>
    <r>
      <rPr>
        <sz val="11"/>
        <rFont val="宋体"/>
        <family val="0"/>
      </rPr>
      <t>用于体育事业的彩票公益金支出</t>
    </r>
  </si>
  <si>
    <t>2296006</t>
  </si>
  <si>
    <r>
      <t xml:space="preserve">  </t>
    </r>
    <r>
      <rPr>
        <sz val="11"/>
        <rFont val="宋体"/>
        <family val="0"/>
      </rPr>
      <t>用于残疾人事业的彩票公益金支出</t>
    </r>
  </si>
  <si>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</si>
  <si>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</si>
  <si>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</si>
  <si>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</si>
  <si>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</si>
  <si>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</si>
  <si>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</si>
  <si>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</si>
  <si>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</si>
  <si>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</si>
  <si>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</si>
  <si>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</si>
  <si>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</si>
  <si>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</si>
  <si>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</si>
  <si>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</si>
  <si>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</si>
  <si>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</si>
  <si>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</si>
  <si>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</si>
  <si>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</si>
  <si>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</si>
  <si>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</si>
  <si>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29</t>
  </si>
  <si>
    <t>30</t>
  </si>
  <si>
    <t>注：本表反映部门本年度一般公共预算财政拨款、政府性基金预算财政拨款和国有资本经营预算财政拨款的总收支和年末结转结余情况。</t>
  </si>
  <si>
    <t>财政拨款支出决算明细表</t>
  </si>
  <si>
    <t>公开05表</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</si>
  <si>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</si>
  <si>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</si>
  <si>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</si>
  <si>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</si>
  <si>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</si>
  <si>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</si>
  <si>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</si>
  <si>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</si>
  <si>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</si>
  <si>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</si>
  <si>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</si>
  <si>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</si>
  <si>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</si>
  <si>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</si>
  <si>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</si>
  <si>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</si>
  <si>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</si>
  <si>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</si>
  <si>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</si>
  <si>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</si>
  <si>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</si>
  <si>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</si>
  <si>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</si>
  <si>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</si>
  <si>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</si>
  <si>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</si>
  <si>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</si>
  <si>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</si>
  <si>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</si>
  <si>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</si>
  <si>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</si>
  <si>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</si>
  <si>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</si>
  <si>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</si>
  <si>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</si>
  <si>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</si>
  <si>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</si>
  <si>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</si>
  <si>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</si>
  <si>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</si>
  <si>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</si>
  <si>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</si>
  <si>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</si>
  <si>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</si>
  <si>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</si>
  <si>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</si>
  <si>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</si>
  <si>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</si>
  <si>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</si>
  <si>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</si>
  <si>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</si>
  <si>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</si>
  <si>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</si>
  <si>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</si>
  <si>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</si>
  <si>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</si>
  <si>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</si>
  <si>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</si>
  <si>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</si>
  <si>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</si>
  <si>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</si>
  <si>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</si>
  <si>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31</t>
  </si>
  <si>
    <t>30217</t>
  </si>
  <si>
    <t>公务接待费</t>
  </si>
  <si>
    <t>32</t>
  </si>
  <si>
    <t>30218</t>
  </si>
  <si>
    <t>专用材料费</t>
  </si>
  <si>
    <t>33</t>
  </si>
  <si>
    <t>30224</t>
  </si>
  <si>
    <t>被装购置费</t>
  </si>
  <si>
    <t>34</t>
  </si>
  <si>
    <t>30225</t>
  </si>
  <si>
    <t>专用燃料费</t>
  </si>
  <si>
    <t>35</t>
  </si>
  <si>
    <t>30226</t>
  </si>
  <si>
    <t>劳务费</t>
  </si>
  <si>
    <t>36</t>
  </si>
  <si>
    <t>30227</t>
  </si>
  <si>
    <t>委托业务费</t>
  </si>
  <si>
    <t>37</t>
  </si>
  <si>
    <t>30228</t>
  </si>
  <si>
    <t>工会经费</t>
  </si>
  <si>
    <t>38</t>
  </si>
  <si>
    <t>30229</t>
  </si>
  <si>
    <t>福利费</t>
  </si>
  <si>
    <t>39</t>
  </si>
  <si>
    <t>30231</t>
  </si>
  <si>
    <t>公务用车运行维护费</t>
  </si>
  <si>
    <t>40</t>
  </si>
  <si>
    <t>30239</t>
  </si>
  <si>
    <t>其他交通费用</t>
  </si>
  <si>
    <t>41</t>
  </si>
  <si>
    <t>30240</t>
  </si>
  <si>
    <t>税金及附加费用</t>
  </si>
  <si>
    <t>42</t>
  </si>
  <si>
    <t>30299</t>
  </si>
  <si>
    <t>其他商品和服务支出</t>
  </si>
  <si>
    <t>43</t>
  </si>
  <si>
    <t>303</t>
  </si>
  <si>
    <t>对个人和家庭的补助</t>
  </si>
  <si>
    <t>44</t>
  </si>
  <si>
    <t>30301</t>
  </si>
  <si>
    <t>离休费</t>
  </si>
  <si>
    <t>45</t>
  </si>
  <si>
    <t>30302</t>
  </si>
  <si>
    <t>退休费</t>
  </si>
  <si>
    <t>46</t>
  </si>
  <si>
    <t>30303</t>
  </si>
  <si>
    <t>退职（役）费</t>
  </si>
  <si>
    <t>47</t>
  </si>
  <si>
    <t>30304</t>
  </si>
  <si>
    <t>抚恤金</t>
  </si>
  <si>
    <t>48</t>
  </si>
  <si>
    <t>30305</t>
  </si>
  <si>
    <t>生活补助</t>
  </si>
  <si>
    <t>49</t>
  </si>
  <si>
    <t>30306</t>
  </si>
  <si>
    <t>救济费</t>
  </si>
  <si>
    <t>50</t>
  </si>
  <si>
    <t>30307</t>
  </si>
  <si>
    <t>医疗费补助</t>
  </si>
  <si>
    <t>51</t>
  </si>
  <si>
    <t>30308</t>
  </si>
  <si>
    <t>助学金</t>
  </si>
  <si>
    <t>52</t>
  </si>
  <si>
    <t>30309</t>
  </si>
  <si>
    <t>奖励金</t>
  </si>
  <si>
    <t>53</t>
  </si>
  <si>
    <t>30310</t>
  </si>
  <si>
    <t>个人农业生产补贴</t>
  </si>
  <si>
    <t>54</t>
  </si>
  <si>
    <t>30311</t>
  </si>
  <si>
    <t>代缴社会保险费</t>
  </si>
  <si>
    <t>55</t>
  </si>
  <si>
    <t>30399</t>
  </si>
  <si>
    <t>其他个人和家庭的补助支出</t>
  </si>
  <si>
    <t>56</t>
  </si>
  <si>
    <t>307</t>
  </si>
  <si>
    <t>债务利息及费用支出</t>
  </si>
  <si>
    <t>57</t>
  </si>
  <si>
    <t>30701</t>
  </si>
  <si>
    <t>国内债务付息</t>
  </si>
  <si>
    <t>58</t>
  </si>
  <si>
    <t>30702</t>
  </si>
  <si>
    <t>国外债务付息</t>
  </si>
  <si>
    <t>59</t>
  </si>
  <si>
    <t>30703</t>
  </si>
  <si>
    <t>国内债务发行费用</t>
  </si>
  <si>
    <t>60</t>
  </si>
  <si>
    <t>30704</t>
  </si>
  <si>
    <t>国外债务发行费用</t>
  </si>
  <si>
    <t>61</t>
  </si>
  <si>
    <t>309</t>
  </si>
  <si>
    <t>资本性支出（基本建设）</t>
  </si>
  <si>
    <t>62</t>
  </si>
  <si>
    <t>30901</t>
  </si>
  <si>
    <t>房屋建筑物购建</t>
  </si>
  <si>
    <t>63</t>
  </si>
  <si>
    <t>30902</t>
  </si>
  <si>
    <t>办公设备购置</t>
  </si>
  <si>
    <t>64</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</si>
  <si>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</si>
  <si>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</si>
  <si>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</si>
  <si>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</si>
  <si>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</si>
  <si>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</si>
  <si>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</si>
  <si>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</si>
  <si>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</si>
  <si>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</si>
  <si>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</si>
  <si>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</si>
  <si>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</si>
  <si>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</si>
  <si>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</si>
  <si>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</si>
  <si>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</si>
  <si>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</si>
  <si>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</si>
  <si>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</si>
  <si>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</si>
  <si>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</si>
  <si>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</si>
  <si>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</si>
  <si>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</si>
  <si>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</si>
  <si>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</si>
  <si>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</si>
  <si>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</si>
  <si>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</si>
  <si>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</si>
  <si>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</si>
  <si>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</si>
  <si>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</si>
  <si>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</si>
  <si>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</si>
  <si>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</si>
  <si>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</si>
  <si>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</si>
  <si>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</si>
  <si>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</si>
  <si>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</si>
  <si>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</si>
  <si>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</si>
  <si>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</si>
  <si>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</si>
  <si>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</si>
  <si>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</si>
  <si>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</si>
  <si>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</si>
  <si>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</si>
  <si>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</si>
  <si>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</si>
  <si>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</si>
  <si>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</si>
  <si>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</si>
  <si>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</si>
  <si>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</si>
  <si>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</si>
  <si>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</si>
  <si>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</si>
  <si>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</si>
  <si>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</si>
  <si>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</si>
  <si>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</si>
  <si>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</si>
  <si>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</si>
  <si>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</si>
  <si>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</si>
  <si>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</si>
  <si>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</si>
  <si>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</si>
  <si>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</si>
  <si>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</si>
  <si>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</si>
  <si>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</si>
  <si>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</si>
  <si>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</si>
  <si>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</si>
  <si>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</si>
  <si>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</si>
  <si>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</si>
  <si>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</si>
  <si>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</si>
  <si>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</si>
  <si>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</si>
  <si>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</si>
  <si>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</si>
  <si>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</si>
  <si>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</si>
  <si>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</si>
  <si>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</si>
  <si>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</si>
  <si>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</si>
  <si>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</si>
  <si>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</si>
  <si>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</si>
  <si>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</si>
  <si>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</si>
  <si>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</si>
  <si>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</si>
  <si>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</si>
  <si>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</si>
  <si>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</si>
  <si>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</si>
  <si>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</si>
  <si>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</si>
  <si>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</si>
  <si>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</si>
  <si>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39907</t>
  </si>
  <si>
    <t>国家赔偿费用支出</t>
  </si>
  <si>
    <t>106</t>
  </si>
  <si>
    <t>39908</t>
  </si>
  <si>
    <t>对民间非营利组织和群众性自治组织补贴</t>
  </si>
  <si>
    <t>107</t>
  </si>
  <si>
    <t>经常性赠与</t>
  </si>
  <si>
    <t>108</t>
  </si>
  <si>
    <t>资本性赠与</t>
  </si>
  <si>
    <t>109</t>
  </si>
  <si>
    <t>39999</t>
  </si>
  <si>
    <t>110</t>
  </si>
  <si>
    <t>注：本表以“万元”为金额单位（保留两位小数），反映部门本年度财政拨款实际支出情况。</t>
  </si>
  <si>
    <t/>
  </si>
  <si>
    <t>一般公共预算财政拨款支出决算表</t>
  </si>
  <si>
    <t>公开06表</t>
  </si>
  <si>
    <r>
      <t xml:space="preserve">项 </t>
    </r>
    <r>
      <rPr>
        <sz val="11"/>
        <color indexed="8"/>
        <rFont val="宋体"/>
        <family val="0"/>
      </rPr>
      <t xml:space="preserve">   </t>
    </r>
    <r>
      <rPr>
        <sz val="12"/>
        <rFont val="宋体"/>
        <family val="0"/>
      </rPr>
      <t>目</t>
    </r>
  </si>
  <si>
    <t>本年支出</t>
  </si>
  <si>
    <t xml:space="preserve">基本支出  </t>
  </si>
  <si>
    <t>注：本表反映部门本年度一般公共预算财政拨款支出情况。</t>
  </si>
  <si>
    <t>一般公共预算财政拨款支出决算明细表</t>
  </si>
  <si>
    <t>公开07表</t>
  </si>
  <si>
    <t>项目</t>
  </si>
  <si>
    <t xml:space="preserve">  行政单位离退休</t>
  </si>
  <si>
    <t xml:space="preserve">  机关事业单位基本养老保险缴费支出</t>
  </si>
  <si>
    <t xml:space="preserve">  机关事业单位职业年金缴费支出</t>
  </si>
  <si>
    <t xml:space="preserve">  行政运行</t>
  </si>
  <si>
    <t xml:space="preserve">  一般行政管理事务</t>
  </si>
  <si>
    <t xml:space="preserve">  残疾人康复</t>
  </si>
  <si>
    <t xml:space="preserve">  残疾人就业</t>
  </si>
  <si>
    <t xml:space="preserve">  残疾人体育</t>
  </si>
  <si>
    <t xml:space="preserve">  其他残疾人事业支出</t>
  </si>
  <si>
    <t xml:space="preserve">  其他社会保障和就业支出</t>
  </si>
  <si>
    <t xml:space="preserve">  行政单位医疗</t>
  </si>
  <si>
    <t xml:space="preserve">  公务员医疗补助</t>
  </si>
  <si>
    <t xml:space="preserve">  住房公积金</t>
  </si>
  <si>
    <t xml:space="preserve">  购房补贴</t>
  </si>
  <si>
    <t>注：本表以“万元”为金额单位（保留两位小数），反映部门本年度一般公共预算财政拨款实际支出情况。</t>
  </si>
  <si>
    <r>
      <t>一般公共预算财政拨款基本支出决算</t>
    </r>
    <r>
      <rPr>
        <sz val="16"/>
        <color indexed="8"/>
        <rFont val="华文中宋"/>
        <family val="0"/>
      </rPr>
      <t>明细</t>
    </r>
    <r>
      <rPr>
        <sz val="16"/>
        <color indexed="8"/>
        <rFont val="华文中宋"/>
        <family val="0"/>
      </rPr>
      <t>表</t>
    </r>
  </si>
  <si>
    <t>公开08表</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</si>
  <si>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</si>
  <si>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</si>
  <si>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</si>
  <si>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</si>
  <si>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</si>
  <si>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</si>
  <si>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</si>
  <si>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</si>
  <si>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</si>
  <si>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</si>
  <si>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</si>
  <si>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</si>
  <si>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</si>
  <si>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</si>
  <si>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</si>
  <si>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</si>
  <si>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</si>
  <si>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</si>
  <si>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</si>
  <si>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</si>
  <si>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</si>
  <si>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</si>
  <si>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</si>
  <si>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</si>
  <si>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</si>
  <si>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</si>
  <si>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</si>
  <si>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</si>
  <si>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</si>
  <si>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</si>
  <si>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</si>
  <si>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</si>
  <si>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</si>
  <si>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</si>
  <si>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</si>
  <si>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</si>
  <si>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</si>
  <si>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</si>
  <si>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</si>
  <si>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</si>
  <si>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</si>
  <si>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</si>
  <si>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</si>
  <si>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</si>
  <si>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</si>
  <si>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</si>
  <si>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</si>
  <si>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</si>
  <si>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</si>
  <si>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</si>
  <si>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</si>
  <si>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</si>
  <si>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</si>
  <si>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</si>
  <si>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</si>
  <si>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</si>
  <si>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</si>
  <si>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</si>
  <si>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</si>
  <si>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</si>
  <si>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</si>
  <si>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</si>
  <si>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</si>
  <si>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</si>
  <si>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</si>
  <si>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</si>
  <si>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</si>
  <si>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</si>
  <si>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</si>
  <si>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</si>
  <si>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</si>
  <si>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</si>
  <si>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</si>
  <si>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</si>
  <si>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</si>
  <si>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</si>
  <si>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</si>
  <si>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</si>
  <si>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</si>
  <si>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</si>
  <si>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一般行政管理事务</t>
  </si>
  <si>
    <t xml:space="preserve">  联系帮扶村工作经费</t>
  </si>
  <si>
    <t xml:space="preserve">  办公室规范化、信息化</t>
  </si>
  <si>
    <t>残疾人康复</t>
  </si>
  <si>
    <t xml:space="preserve">  残疾人康复救助</t>
  </si>
  <si>
    <t>残疾人就业</t>
  </si>
  <si>
    <t xml:space="preserve">  圆梦助学工程</t>
  </si>
  <si>
    <t>残疾人体育</t>
  </si>
  <si>
    <t xml:space="preserve">  残疾人体育经费</t>
  </si>
  <si>
    <t>其他残疾人事业支出</t>
  </si>
  <si>
    <t xml:space="preserve">  泸州市残疾人工作者能力素质培训班</t>
  </si>
  <si>
    <t xml:space="preserve">  残疾人维权</t>
  </si>
  <si>
    <t xml:space="preserve">  残疾人宣传文化</t>
  </si>
  <si>
    <t xml:space="preserve">  量服工作经费</t>
  </si>
  <si>
    <t xml:space="preserve">  市北部残疾人康复中心建设前期经费</t>
  </si>
  <si>
    <t xml:space="preserve">  残疾人组织建设</t>
  </si>
  <si>
    <t xml:space="preserve">  中央和省级财政残疾人事业发展补助资金</t>
  </si>
  <si>
    <t>注：本表以“万元”为金额单位（保留两位小数），反映部门本年度一般公共预算财政拨款项目支出收支明细情况。</t>
  </si>
  <si>
    <t>政府性基金预算财政拨款收入支出决算表</t>
  </si>
  <si>
    <t>公开10表</t>
  </si>
  <si>
    <t>年初结转和结余</t>
  </si>
  <si>
    <t>年末结转和结余</t>
  </si>
  <si>
    <r>
      <t xml:space="preserve">  </t>
    </r>
    <r>
      <rPr>
        <sz val="12"/>
        <rFont val="宋体"/>
        <family val="0"/>
      </rPr>
      <t>用于体育事业的彩票公益金支出</t>
    </r>
  </si>
  <si>
    <r>
      <t xml:space="preserve">  </t>
    </r>
    <r>
      <rPr>
        <sz val="12"/>
        <rFont val="宋体"/>
        <family val="0"/>
      </rPr>
      <t>用于残疾人事业的彩票公益金支出</t>
    </r>
  </si>
  <si>
    <t>注：本表反映部门本年度政府性基金预算财政拨款收入、支出及结转和结余情况。</t>
  </si>
  <si>
    <t>国有资本经营预算财政拨款收入支出决算表</t>
  </si>
  <si>
    <t>公开11表</t>
  </si>
  <si>
    <t>本表无数据</t>
  </si>
  <si>
    <t>注：本表以“万元”为金额单位（保留两位小数），反映部门本年度国有资本经营预算财政拨款收入、支出及结转和结余情况；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</si>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</sst>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0"/>
      <color indexed="8"/>
      <name val="Arial"/>
      <family val="2"/>
    </font>
    <font>
      <sz val="16"/>
      <color indexed="8"/>
      <name val="宋体"/>
      <family val="0"/>
    </font>
    <font>
      <sz val="11"/>
      <color indexed="8"/>
      <name val="宋体"/>
      <family val="0"/>
    </font>
    <font>
      <b/>
      <sz val="11"/>
      <color indexed="8"/>
      <name val="宋体"/>
      <family val="0"/>
    </font>
    <font>
      <b/>
      <sz val="12"/>
      <name val="Times New Roman"/>
      <family val="1"/>
    </font>
    <font>
      <b/>
      <sz val="12"/>
      <name val="宋体"/>
      <family val="0"/>
    </font>
    <font>
      <sz val="12"/>
      <name val="Times New Roman"/>
      <family val="1"/>
    </font>
    <font>
      <b/>
      <sz val="11"/>
      <name val="宋体"/>
      <family val="0"/>
    </font>
    <font>
      <sz val="12"/>
      <color indexed="8"/>
      <name val="Arial"/>
      <family val="2"/>
    </font>
    <font>
      <sz val="16"/>
      <color indexed="8"/>
      <name val="华文中宋"/>
      <family val="0"/>
    </font>
    <font>
      <sz val="9"/>
      <color indexed="8"/>
      <name val="宋体"/>
      <family val="0"/>
    </font>
    <font>
      <sz val="12"/>
      <color indexed="8"/>
      <name val="宋体"/>
      <family val="0"/>
    </font>
    <font>
      <sz val="10"/>
      <name val="Arial"/>
      <family val="2"/>
    </font>
    <font>
      <b/>
      <sz val="10"/>
      <name val="宋体"/>
      <family val="0"/>
    </font>
    <font>
      <sz val="22"/>
      <color indexed="8"/>
      <name val="宋体"/>
      <family val="0"/>
    </font>
    <font>
      <b/>
      <sz val="11"/>
      <name val="Times New Roman"/>
      <family val="1"/>
    </font>
    <font>
      <sz val="11"/>
      <name val="Times New Roman"/>
      <family val="1"/>
    </font>
    <font>
      <b/>
      <sz val="10"/>
      <color indexed="8"/>
      <name val="宋体"/>
      <family val="0"/>
    </font>
    <font>
      <sz val="8"/>
      <color indexed="8"/>
      <name val="Arial"/>
      <family val="2"/>
    </font>
    <font>
      <sz val="12"/>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name val="Calibri"/>
      <family val="0"/>
    </font>
    <font>
      <sz val="10"/>
      <color theme="1"/>
      <name val="Calibri"/>
      <family val="0"/>
    </font>
    <font>
      <sz val="9"/>
      <color theme="1"/>
      <name val="Calibri"/>
      <family val="0"/>
    </font>
    <font>
      <sz val="12"/>
      <color indexed="8"/>
      <name val="Calibri"/>
      <family val="0"/>
    </font>
    <font>
      <b/>
      <sz val="11"/>
      <color indexed="8"/>
      <name val="Calibri"/>
      <family val="0"/>
    </font>
    <font>
      <sz val="11"/>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border>
    <border>
      <left style="thin"/>
      <right style="thin"/>
      <top style="thin"/>
      <bottom/>
    </border>
    <border>
      <left>
        <color indexed="8"/>
      </left>
      <right style="thin">
        <color indexed="8"/>
      </right>
      <top>
        <color indexed="8"/>
      </top>
      <bottom/>
    </border>
    <border>
      <left style="thin">
        <color indexed="8"/>
      </left>
      <right style="thin">
        <color indexed="8"/>
      </right>
      <top style="thin">
        <color indexed="8"/>
      </top>
      <bottom/>
    </border>
    <border>
      <left>
        <color indexed="63"/>
      </left>
      <right style="thin">
        <color indexed="8"/>
      </right>
      <top style="thin">
        <color indexed="8"/>
      </top>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style="thin">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8" fillId="0" borderId="0" applyFont="0" applyFill="0" applyBorder="0" applyAlignment="0" applyProtection="0"/>
    <xf numFmtId="0" fontId="27" fillId="4" borderId="0" applyNumberFormat="0" applyBorder="0" applyAlignment="0" applyProtection="0"/>
    <xf numFmtId="41" fontId="8" fillId="0" borderId="0" applyFont="0" applyFill="0" applyBorder="0" applyAlignment="0" applyProtection="0"/>
    <xf numFmtId="0" fontId="44" fillId="5" borderId="0" applyNumberFormat="0" applyBorder="0" applyAlignment="0" applyProtection="0"/>
    <xf numFmtId="0" fontId="46" fillId="6" borderId="0" applyNumberFormat="0" applyBorder="0" applyAlignment="0" applyProtection="0"/>
    <xf numFmtId="43" fontId="8" fillId="0" borderId="0" applyFont="0" applyFill="0" applyBorder="0" applyAlignment="0" applyProtection="0"/>
    <xf numFmtId="0" fontId="47" fillId="7" borderId="0" applyNumberFormat="0" applyBorder="0" applyAlignment="0" applyProtection="0"/>
    <xf numFmtId="0" fontId="30" fillId="0" borderId="0" applyNumberFormat="0" applyFill="0" applyBorder="0" applyAlignment="0" applyProtection="0"/>
    <xf numFmtId="0" fontId="27" fillId="4" borderId="0" applyNumberFormat="0" applyBorder="0" applyAlignment="0" applyProtection="0"/>
    <xf numFmtId="9" fontId="8" fillId="0" borderId="0" applyFont="0" applyFill="0" applyBorder="0" applyAlignment="0" applyProtection="0"/>
    <xf numFmtId="0" fontId="48" fillId="0" borderId="0" applyNumberFormat="0" applyFill="0" applyBorder="0" applyAlignment="0" applyProtection="0"/>
    <xf numFmtId="0" fontId="8" fillId="8" borderId="2" applyNumberFormat="0" applyFont="0" applyAlignment="0" applyProtection="0"/>
    <xf numFmtId="0" fontId="0" fillId="0" borderId="0">
      <alignment vertical="center"/>
      <protection/>
    </xf>
    <xf numFmtId="0" fontId="47" fillId="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0" fillId="0" borderId="0">
      <alignment vertical="center"/>
      <protection/>
    </xf>
    <xf numFmtId="0" fontId="47" fillId="10" borderId="0" applyNumberFormat="0" applyBorder="0" applyAlignment="0" applyProtection="0"/>
    <xf numFmtId="0" fontId="49" fillId="0" borderId="5" applyNumberFormat="0" applyFill="0" applyAlignment="0" applyProtection="0"/>
    <xf numFmtId="0" fontId="47" fillId="11" borderId="0" applyNumberFormat="0" applyBorder="0" applyAlignment="0" applyProtection="0"/>
    <xf numFmtId="0" fontId="55" fillId="12" borderId="6" applyNumberFormat="0" applyAlignment="0" applyProtection="0"/>
    <xf numFmtId="0" fontId="56" fillId="12" borderId="1" applyNumberFormat="0" applyAlignment="0" applyProtection="0"/>
    <xf numFmtId="0" fontId="27" fillId="4" borderId="0" applyNumberFormat="0" applyBorder="0" applyAlignment="0" applyProtection="0"/>
    <xf numFmtId="0" fontId="57" fillId="13" borderId="7" applyNumberFormat="0" applyAlignment="0" applyProtection="0"/>
    <xf numFmtId="0" fontId="44" fillId="14" borderId="0" applyNumberFormat="0" applyBorder="0" applyAlignment="0" applyProtection="0"/>
    <xf numFmtId="0" fontId="47" fillId="15"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6" borderId="0" applyNumberFormat="0" applyBorder="0" applyAlignment="0" applyProtection="0"/>
    <xf numFmtId="0" fontId="42" fillId="17" borderId="0" applyNumberFormat="0" applyBorder="0" applyAlignment="0" applyProtection="0"/>
    <xf numFmtId="0" fontId="61" fillId="18" borderId="0" applyNumberFormat="0" applyBorder="0" applyAlignment="0" applyProtection="0"/>
    <xf numFmtId="0" fontId="44" fillId="19" borderId="0" applyNumberFormat="0" applyBorder="0" applyAlignment="0" applyProtection="0"/>
    <xf numFmtId="0" fontId="47"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4" fillId="30" borderId="0" applyNumberFormat="0" applyBorder="0" applyAlignment="0" applyProtection="0"/>
    <xf numFmtId="0" fontId="47" fillId="31" borderId="0" applyNumberFormat="0" applyBorder="0" applyAlignment="0" applyProtection="0"/>
    <xf numFmtId="0" fontId="42" fillId="17" borderId="0" applyNumberFormat="0" applyBorder="0" applyAlignment="0" applyProtection="0"/>
    <xf numFmtId="0" fontId="47" fillId="32" borderId="0" applyNumberFormat="0" applyBorder="0" applyAlignment="0" applyProtection="0"/>
    <xf numFmtId="0" fontId="44" fillId="33" borderId="0" applyNumberFormat="0" applyBorder="0" applyAlignment="0" applyProtection="0"/>
    <xf numFmtId="0" fontId="47" fillId="34" borderId="0" applyNumberFormat="0" applyBorder="0" applyAlignment="0" applyProtection="0"/>
    <xf numFmtId="0" fontId="18" fillId="0" borderId="0">
      <alignment/>
      <protection/>
    </xf>
    <xf numFmtId="0" fontId="0" fillId="0" borderId="0">
      <alignment/>
      <protection/>
    </xf>
    <xf numFmtId="0" fontId="27" fillId="4" borderId="0" applyNumberFormat="0" applyBorder="0" applyAlignment="0" applyProtection="0"/>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42" fillId="17" borderId="0" applyNumberFormat="0" applyBorder="0" applyAlignment="0" applyProtection="0"/>
    <xf numFmtId="0" fontId="0" fillId="0" borderId="0">
      <alignment/>
      <protection/>
    </xf>
    <xf numFmtId="0" fontId="27" fillId="4" borderId="0" applyNumberFormat="0" applyBorder="0" applyAlignment="0" applyProtection="0"/>
    <xf numFmtId="0" fontId="0" fillId="0" borderId="0">
      <alignment vertical="center"/>
      <protection/>
    </xf>
    <xf numFmtId="0" fontId="42" fillId="17" borderId="0" applyNumberFormat="0" applyBorder="0" applyAlignment="0" applyProtection="0"/>
    <xf numFmtId="0" fontId="0" fillId="0" borderId="0">
      <alignment vertical="center"/>
      <protection/>
    </xf>
    <xf numFmtId="0" fontId="42" fillId="17" borderId="0" applyNumberFormat="0" applyBorder="0" applyAlignment="0" applyProtection="0"/>
    <xf numFmtId="0" fontId="42" fillId="17" borderId="0" applyNumberFormat="0" applyBorder="0" applyAlignment="0" applyProtection="0"/>
    <xf numFmtId="0" fontId="27" fillId="4" borderId="0" applyNumberFormat="0" applyBorder="0" applyAlignment="0" applyProtection="0"/>
    <xf numFmtId="0" fontId="6" fillId="0" borderId="0">
      <alignment/>
      <protection/>
    </xf>
  </cellStyleXfs>
  <cellXfs count="209">
    <xf numFmtId="0" fontId="0" fillId="0" borderId="0" xfId="0" applyAlignment="1">
      <alignment/>
    </xf>
    <xf numFmtId="0" fontId="2" fillId="35" borderId="0" xfId="81" applyFont="1" applyFill="1" applyAlignment="1">
      <alignment vertical="center" wrapText="1"/>
      <protection/>
    </xf>
    <xf numFmtId="0" fontId="3"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4" fillId="35" borderId="0" xfId="81" applyFont="1" applyFill="1" applyAlignment="1">
      <alignment horizontal="center" vertical="center" wrapText="1"/>
      <protection/>
    </xf>
    <xf numFmtId="0" fontId="5" fillId="35" borderId="0" xfId="83" applyFont="1" applyFill="1" applyAlignment="1">
      <alignment horizontal="left" vertical="center"/>
      <protection/>
    </xf>
    <xf numFmtId="0" fontId="3" fillId="35" borderId="0" xfId="81" applyFont="1" applyFill="1" applyBorder="1" applyAlignment="1">
      <alignment vertical="center" wrapText="1"/>
      <protection/>
    </xf>
    <xf numFmtId="0" fontId="1" fillId="0" borderId="10" xfId="81" applyFont="1" applyFill="1" applyBorder="1" applyAlignment="1">
      <alignment horizontal="center" vertical="center" wrapText="1"/>
      <protection/>
    </xf>
    <xf numFmtId="0" fontId="1" fillId="0" borderId="10" xfId="81" applyFont="1" applyBorder="1" applyAlignment="1">
      <alignment horizontal="center"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35" borderId="0" xfId="83" applyFont="1" applyFill="1" applyAlignment="1">
      <alignment horizontal="right" vertical="center"/>
      <protection/>
    </xf>
    <xf numFmtId="0" fontId="3" fillId="35" borderId="0" xfId="81" applyFont="1" applyFill="1" applyBorder="1" applyAlignment="1">
      <alignment vertical="center" wrapText="1"/>
      <protection/>
    </xf>
    <xf numFmtId="0" fontId="3" fillId="35" borderId="0" xfId="81" applyFont="1" applyFill="1" applyAlignment="1">
      <alignment horizontal="center" vertical="center" wrapText="1"/>
      <protection/>
    </xf>
    <xf numFmtId="0" fontId="0" fillId="0" borderId="10"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0" xfId="81" applyFont="1" applyBorder="1" applyAlignment="1">
      <alignment horizontal="center" vertical="center" wrapText="1"/>
      <protection/>
    </xf>
    <xf numFmtId="4" fontId="0" fillId="0" borderId="10" xfId="81" applyNumberFormat="1" applyFont="1" applyFill="1" applyBorder="1" applyAlignment="1">
      <alignment horizontal="center" vertical="center" wrapText="1"/>
      <protection/>
    </xf>
    <xf numFmtId="0" fontId="3" fillId="0" borderId="10" xfId="81" applyFont="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0" xfId="81" applyFont="1" applyFill="1" applyBorder="1" applyAlignment="1">
      <alignment vertical="center" wrapText="1"/>
      <protection/>
    </xf>
    <xf numFmtId="0" fontId="0" fillId="0" borderId="10" xfId="81" applyFont="1" applyBorder="1" applyAlignment="1">
      <alignment vertical="center" wrapText="1"/>
      <protection/>
    </xf>
    <xf numFmtId="0" fontId="6" fillId="0" borderId="0" xfId="0" applyFont="1" applyFill="1" applyAlignment="1">
      <alignment/>
    </xf>
    <xf numFmtId="0" fontId="7"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left"/>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9" fillId="0" borderId="14"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14" xfId="0" applyFont="1" applyFill="1" applyBorder="1" applyAlignment="1">
      <alignment horizontal="center" vertical="center" shrinkToFit="1"/>
    </xf>
    <xf numFmtId="0" fontId="8" fillId="0" borderId="0" xfId="0" applyFont="1" applyFill="1" applyAlignment="1">
      <alignment horizontal="left" vertical="center" wrapText="1" shrinkToFit="1"/>
    </xf>
    <xf numFmtId="0" fontId="5" fillId="0" borderId="0" xfId="0" applyFont="1" applyFill="1" applyAlignment="1">
      <alignment horizontal="center"/>
    </xf>
    <xf numFmtId="0" fontId="10" fillId="0" borderId="17"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1" fillId="0" borderId="10" xfId="0" applyFont="1" applyFill="1" applyBorder="1" applyAlignment="1">
      <alignment horizontal="left" vertical="center" shrinkToFit="1"/>
    </xf>
    <xf numFmtId="4" fontId="9" fillId="0" borderId="14" xfId="0" applyNumberFormat="1" applyFont="1" applyFill="1" applyBorder="1" applyAlignment="1">
      <alignment horizontal="right" vertical="center" shrinkToFit="1"/>
    </xf>
    <xf numFmtId="4" fontId="9" fillId="0" borderId="19" xfId="0" applyNumberFormat="1" applyFont="1" applyFill="1" applyBorder="1" applyAlignment="1">
      <alignment horizontal="right" vertical="center" shrinkToFit="1"/>
    </xf>
    <xf numFmtId="0" fontId="12" fillId="0" borderId="17"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10" xfId="0" applyFont="1" applyFill="1" applyBorder="1" applyAlignment="1">
      <alignment horizontal="left" vertical="center" shrinkToFit="1"/>
    </xf>
    <xf numFmtId="4" fontId="8" fillId="0" borderId="10" xfId="0" applyNumberFormat="1" applyFont="1" applyFill="1" applyBorder="1" applyAlignment="1">
      <alignment horizontal="right" vertical="center" shrinkToFit="1"/>
    </xf>
    <xf numFmtId="0" fontId="0" fillId="0" borderId="0" xfId="81" applyFont="1" applyAlignment="1">
      <alignment horizontal="left" vertical="center"/>
      <protection/>
    </xf>
    <xf numFmtId="0" fontId="0" fillId="0" borderId="20" xfId="81" applyFont="1" applyBorder="1" applyAlignment="1">
      <alignment horizontal="center" vertical="center" wrapText="1"/>
      <protection/>
    </xf>
    <xf numFmtId="0" fontId="8" fillId="0" borderId="19" xfId="0" applyFont="1" applyFill="1" applyBorder="1" applyAlignment="1">
      <alignment horizontal="center" vertical="center" wrapText="1" shrinkToFit="1"/>
    </xf>
    <xf numFmtId="4" fontId="13" fillId="0" borderId="21" xfId="0" applyNumberFormat="1"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 fontId="13" fillId="0" borderId="10" xfId="0" applyNumberFormat="1"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0" fillId="35" borderId="0" xfId="81" applyFont="1" applyFill="1" applyAlignment="1">
      <alignment vertical="center" wrapText="1"/>
      <protection/>
    </xf>
    <xf numFmtId="0" fontId="14" fillId="0" borderId="0" xfId="87" applyFont="1" applyAlignment="1">
      <alignment vertical="center"/>
      <protection/>
    </xf>
    <xf numFmtId="0" fontId="6" fillId="0" borderId="0" xfId="87" applyAlignment="1">
      <alignment vertical="center"/>
      <protection/>
    </xf>
    <xf numFmtId="0" fontId="6" fillId="0" borderId="0" xfId="87">
      <alignment/>
      <protection/>
    </xf>
    <xf numFmtId="0" fontId="62" fillId="0" borderId="0" xfId="87" applyFont="1" applyAlignment="1">
      <alignment horizontal="center" vertical="center"/>
      <protection/>
    </xf>
    <xf numFmtId="0" fontId="15" fillId="0" borderId="0" xfId="87" applyFont="1" applyAlignment="1">
      <alignment horizontal="center" vertical="center"/>
      <protection/>
    </xf>
    <xf numFmtId="0" fontId="6" fillId="0" borderId="0" xfId="87" applyFont="1" applyAlignment="1">
      <alignment vertical="center"/>
      <protection/>
    </xf>
    <xf numFmtId="0" fontId="63" fillId="0" borderId="10"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Fill="1" applyBorder="1" applyAlignment="1">
      <alignment horizontal="left" vertical="center"/>
    </xf>
    <xf numFmtId="0" fontId="64" fillId="0" borderId="10" xfId="0" applyFont="1" applyFill="1" applyBorder="1" applyAlignment="1">
      <alignment vertical="center"/>
    </xf>
    <xf numFmtId="176" fontId="64" fillId="0" borderId="10" xfId="0" applyNumberFormat="1" applyFont="1" applyFill="1" applyBorder="1" applyAlignment="1">
      <alignment vertical="center"/>
    </xf>
    <xf numFmtId="0" fontId="63" fillId="0" borderId="10" xfId="0" applyFont="1" applyFill="1" applyBorder="1" applyAlignment="1">
      <alignment horizontal="left" vertical="center"/>
    </xf>
    <xf numFmtId="0" fontId="63" fillId="0" borderId="10" xfId="0" applyFont="1" applyFill="1" applyBorder="1" applyAlignment="1">
      <alignment vertical="center"/>
    </xf>
    <xf numFmtId="0" fontId="65" fillId="0" borderId="10" xfId="0" applyFont="1" applyFill="1" applyBorder="1" applyAlignment="1">
      <alignment vertical="center"/>
    </xf>
    <xf numFmtId="0" fontId="64" fillId="0" borderId="10" xfId="0" applyFont="1" applyBorder="1" applyAlignment="1">
      <alignment horizontal="center" vertical="center"/>
    </xf>
    <xf numFmtId="176" fontId="64" fillId="0" borderId="10" xfId="0" applyNumberFormat="1" applyFont="1" applyBorder="1" applyAlignment="1">
      <alignment vertical="center"/>
    </xf>
    <xf numFmtId="0" fontId="66" fillId="0" borderId="0" xfId="87" applyFont="1" applyAlignment="1">
      <alignment horizontal="left" vertical="center"/>
      <protection/>
    </xf>
    <xf numFmtId="0" fontId="5" fillId="35" borderId="0" xfId="39" applyFont="1" applyFill="1" applyAlignment="1">
      <alignment horizontal="right" vertical="center"/>
      <protection/>
    </xf>
    <xf numFmtId="0" fontId="5" fillId="0" borderId="0" xfId="87" applyFont="1" applyAlignment="1">
      <alignment horizontal="right" vertical="center"/>
      <protection/>
    </xf>
    <xf numFmtId="0" fontId="65" fillId="0" borderId="10" xfId="0" applyFont="1" applyBorder="1" applyAlignment="1">
      <alignment vertical="center"/>
    </xf>
    <xf numFmtId="0" fontId="18" fillId="0" borderId="0" xfId="0" applyFont="1" applyFill="1" applyAlignment="1">
      <alignment/>
    </xf>
    <xf numFmtId="0" fontId="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4" fontId="8" fillId="0" borderId="14" xfId="0" applyNumberFormat="1" applyFont="1" applyFill="1" applyBorder="1" applyAlignment="1">
      <alignment horizontal="right" vertical="center" shrinkToFit="1"/>
    </xf>
    <xf numFmtId="0" fontId="13" fillId="0" borderId="24"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9" fillId="0" borderId="25"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4" fontId="1" fillId="0" borderId="14" xfId="0" applyNumberFormat="1" applyFont="1" applyFill="1" applyBorder="1" applyAlignment="1">
      <alignment horizontal="right" vertical="center" shrinkToFit="1"/>
    </xf>
    <xf numFmtId="0" fontId="8" fillId="0" borderId="0" xfId="0" applyFont="1" applyFill="1" applyAlignment="1">
      <alignment horizontal="left" vertical="center"/>
    </xf>
    <xf numFmtId="0" fontId="20" fillId="0" borderId="0" xfId="0" applyFont="1" applyFill="1" applyAlignment="1">
      <alignment horizontal="center"/>
    </xf>
    <xf numFmtId="0" fontId="5" fillId="0" borderId="12" xfId="0" applyFont="1" applyFill="1" applyBorder="1" applyAlignment="1">
      <alignment horizontal="center" vertical="center" shrinkToFit="1"/>
    </xf>
    <xf numFmtId="0" fontId="5" fillId="0" borderId="0" xfId="0" applyFont="1" applyFill="1" applyAlignment="1">
      <alignment horizontal="left" vertical="center"/>
    </xf>
    <xf numFmtId="0" fontId="8" fillId="0" borderId="26"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21" fillId="0" borderId="17"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19" fillId="0" borderId="10" xfId="0" applyFont="1" applyFill="1" applyBorder="1" applyAlignment="1">
      <alignment horizontal="left" vertical="center" shrinkToFit="1"/>
    </xf>
    <xf numFmtId="0" fontId="22" fillId="0" borderId="17" xfId="0" applyFont="1" applyFill="1" applyBorder="1" applyAlignment="1">
      <alignment horizontal="left" vertical="center" shrinkToFit="1"/>
    </xf>
    <xf numFmtId="0" fontId="22" fillId="0" borderId="18" xfId="0" applyFont="1" applyFill="1" applyBorder="1" applyAlignment="1">
      <alignment horizontal="left" vertical="center" shrinkToFit="1"/>
    </xf>
    <xf numFmtId="0" fontId="22" fillId="0" borderId="10" xfId="0" applyFont="1" applyFill="1" applyBorder="1" applyAlignment="1">
      <alignment horizontal="left" vertical="center" shrinkToFit="1"/>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23" fillId="0" borderId="14"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4" fontId="8" fillId="0" borderId="14" xfId="0" applyNumberFormat="1" applyFont="1" applyFill="1" applyBorder="1" applyAlignment="1">
      <alignment horizontal="right" vertical="center"/>
    </xf>
    <xf numFmtId="0" fontId="8" fillId="0" borderId="0" xfId="0" applyFont="1" applyFill="1" applyAlignment="1">
      <alignment horizontal="left" vertical="center" shrinkToFit="1"/>
    </xf>
    <xf numFmtId="0" fontId="5" fillId="0" borderId="0" xfId="0" applyFont="1" applyFill="1" applyAlignment="1">
      <alignment horizontal="left" vertical="center" shrinkToFit="1"/>
    </xf>
    <xf numFmtId="0" fontId="8" fillId="0" borderId="0" xfId="0" applyFont="1" applyFill="1" applyAlignment="1">
      <alignment horizontal="right" vertical="center" shrinkToFit="1"/>
    </xf>
    <xf numFmtId="0" fontId="8" fillId="0" borderId="0" xfId="0" applyFont="1" applyFill="1" applyAlignment="1">
      <alignment horizontal="right" vertical="center"/>
    </xf>
    <xf numFmtId="0" fontId="24" fillId="0" borderId="0" xfId="0" applyFont="1" applyFill="1" applyAlignment="1">
      <alignment/>
    </xf>
    <xf numFmtId="0" fontId="2" fillId="0" borderId="0" xfId="83" applyFont="1" applyAlignment="1">
      <alignment horizontal="right" vertical="center"/>
      <protection/>
    </xf>
    <xf numFmtId="0" fontId="3" fillId="0" borderId="0" xfId="83" applyFont="1" applyAlignment="1">
      <alignment horizontal="right" vertical="center"/>
      <protection/>
    </xf>
    <xf numFmtId="0" fontId="0" fillId="0" borderId="0" xfId="83" applyAlignment="1">
      <alignment horizontal="right" vertical="center"/>
      <protection/>
    </xf>
    <xf numFmtId="0" fontId="0" fillId="0" borderId="0" xfId="83" applyBorder="1" applyAlignment="1">
      <alignment horizontal="right" vertical="center"/>
      <protection/>
    </xf>
    <xf numFmtId="0" fontId="25" fillId="0" borderId="0" xfId="83" applyFont="1" applyAlignment="1">
      <alignment horizontal="left" vertical="center"/>
      <protection/>
    </xf>
    <xf numFmtId="0" fontId="15" fillId="0" borderId="0" xfId="83" applyFont="1" applyFill="1" applyAlignment="1">
      <alignment horizontal="center" vertical="center"/>
      <protection/>
    </xf>
    <xf numFmtId="0" fontId="0" fillId="35" borderId="0" xfId="83" applyFill="1" applyAlignment="1">
      <alignment horizontal="right" vertical="center"/>
      <protection/>
    </xf>
    <xf numFmtId="176" fontId="0" fillId="35" borderId="10" xfId="83" applyNumberFormat="1" applyFont="1" applyFill="1" applyBorder="1" applyAlignment="1">
      <alignment horizontal="center" vertical="center"/>
      <protection/>
    </xf>
    <xf numFmtId="176" fontId="0" fillId="0" borderId="10" xfId="83" applyNumberFormat="1" applyFont="1" applyFill="1" applyBorder="1" applyAlignment="1">
      <alignment horizontal="center" vertical="center"/>
      <protection/>
    </xf>
    <xf numFmtId="176" fontId="3" fillId="0"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wrapText="1"/>
      <protection/>
    </xf>
    <xf numFmtId="49" fontId="0"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left" vertical="center"/>
      <protection/>
    </xf>
    <xf numFmtId="176" fontId="1"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right" vertical="center"/>
      <protection/>
    </xf>
    <xf numFmtId="176" fontId="1" fillId="35" borderId="10" xfId="83" applyNumberFormat="1" applyFont="1" applyFill="1" applyBorder="1" applyAlignment="1">
      <alignment horizontal="left" vertical="center"/>
      <protection/>
    </xf>
    <xf numFmtId="0" fontId="1" fillId="0" borderId="10" xfId="83" applyNumberFormat="1" applyFont="1" applyFill="1" applyBorder="1" applyAlignment="1">
      <alignment horizontal="center" vertical="center"/>
      <protection/>
    </xf>
    <xf numFmtId="176" fontId="13" fillId="0" borderId="10" xfId="83" applyNumberFormat="1" applyFont="1" applyFill="1" applyBorder="1" applyAlignment="1">
      <alignment horizontal="center" vertical="center"/>
      <protection/>
    </xf>
    <xf numFmtId="176" fontId="13" fillId="35" borderId="10" xfId="83" applyNumberFormat="1" applyFont="1" applyFill="1" applyBorder="1" applyAlignment="1">
      <alignment horizontal="center" vertical="center"/>
      <protection/>
    </xf>
    <xf numFmtId="0" fontId="1" fillId="35" borderId="10" xfId="83" applyNumberFormat="1" applyFont="1" applyFill="1" applyBorder="1" applyAlignment="1">
      <alignment horizontal="center" vertical="center"/>
      <protection/>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2" fillId="0" borderId="0" xfId="83" applyFont="1" applyBorder="1" applyAlignment="1">
      <alignment horizontal="right" vertical="center"/>
      <protection/>
    </xf>
    <xf numFmtId="0" fontId="3" fillId="0" borderId="0" xfId="83" applyFont="1" applyBorder="1" applyAlignment="1">
      <alignment horizontal="right" vertical="center"/>
      <protection/>
    </xf>
    <xf numFmtId="176" fontId="13" fillId="0" borderId="10" xfId="83" applyNumberFormat="1" applyFont="1" applyFill="1" applyBorder="1" applyAlignment="1">
      <alignment vertical="center"/>
      <protection/>
    </xf>
    <xf numFmtId="176" fontId="1" fillId="0" borderId="10" xfId="83"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5"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176" fontId="0" fillId="0" borderId="10" xfId="0" applyNumberFormat="1" applyFill="1" applyBorder="1" applyAlignment="1">
      <alignment horizontal="center" vertical="center" wrapText="1"/>
    </xf>
    <xf numFmtId="4" fontId="67" fillId="0" borderId="19" xfId="0" applyNumberFormat="1" applyFont="1" applyFill="1" applyBorder="1" applyAlignment="1">
      <alignment horizontal="right" vertical="center" shrinkToFit="1"/>
    </xf>
    <xf numFmtId="4" fontId="67" fillId="0" borderId="14" xfId="0" applyNumberFormat="1" applyFont="1" applyFill="1" applyBorder="1" applyAlignment="1">
      <alignment horizontal="right" vertical="center" shrinkToFit="1"/>
    </xf>
    <xf numFmtId="4" fontId="67" fillId="0" borderId="10" xfId="0" applyNumberFormat="1" applyFont="1" applyFill="1" applyBorder="1" applyAlignment="1">
      <alignment horizontal="right" vertical="center" shrinkToFit="1"/>
    </xf>
    <xf numFmtId="176" fontId="0" fillId="0" borderId="10" xfId="0" applyNumberFormat="1" applyFont="1" applyFill="1" applyBorder="1" applyAlignment="1">
      <alignment horizontal="right" vertical="center"/>
    </xf>
    <xf numFmtId="4" fontId="68" fillId="0" borderId="10" xfId="0" applyNumberFormat="1" applyFont="1" applyFill="1" applyBorder="1" applyAlignment="1">
      <alignment horizontal="right" vertical="center" shrinkToFit="1"/>
    </xf>
    <xf numFmtId="4" fontId="68" fillId="0" borderId="14" xfId="0" applyNumberFormat="1" applyFont="1" applyFill="1" applyBorder="1" applyAlignment="1">
      <alignment horizontal="right" vertical="center" shrinkToFit="1"/>
    </xf>
    <xf numFmtId="0" fontId="0" fillId="0" borderId="0" xfId="0" applyAlignment="1">
      <alignment vertical="center"/>
    </xf>
    <xf numFmtId="0" fontId="0" fillId="0" borderId="0" xfId="0" applyFont="1" applyBorder="1" applyAlignment="1">
      <alignment horizontal="right" vertical="center"/>
    </xf>
    <xf numFmtId="0" fontId="0" fillId="0" borderId="0" xfId="83" applyAlignment="1">
      <alignment horizontal="center" vertical="center"/>
      <protection/>
    </xf>
    <xf numFmtId="0" fontId="25" fillId="0" borderId="0" xfId="83" applyFont="1" applyAlignment="1">
      <alignment horizontal="right" vertical="center"/>
      <protection/>
    </xf>
    <xf numFmtId="0" fontId="0" fillId="35" borderId="0" xfId="83" applyFill="1" applyAlignment="1">
      <alignment horizontal="center" vertical="center"/>
      <protection/>
    </xf>
    <xf numFmtId="176" fontId="3" fillId="35" borderId="10" xfId="83" applyNumberFormat="1" applyFont="1" applyFill="1" applyBorder="1" applyAlignment="1">
      <alignment horizontal="center" vertical="center"/>
      <protection/>
    </xf>
    <xf numFmtId="176" fontId="1" fillId="35" borderId="10" xfId="83" applyNumberFormat="1" applyFont="1" applyFill="1" applyBorder="1" applyAlignment="1">
      <alignment horizontal="center" vertical="center"/>
      <protection/>
    </xf>
    <xf numFmtId="177" fontId="1" fillId="35" borderId="10" xfId="83" applyNumberFormat="1" applyFont="1" applyFill="1" applyBorder="1" applyAlignment="1">
      <alignment horizontal="center" vertical="center"/>
      <protection/>
    </xf>
    <xf numFmtId="0" fontId="3" fillId="0" borderId="10" xfId="83" applyFont="1" applyBorder="1" applyAlignment="1">
      <alignment horizontal="right" vertical="center"/>
      <protection/>
    </xf>
    <xf numFmtId="0" fontId="0" fillId="0" borderId="0" xfId="83" applyFont="1" applyBorder="1" applyAlignment="1">
      <alignment horizontal="center" vertical="center"/>
      <protection/>
    </xf>
    <xf numFmtId="176" fontId="0" fillId="35" borderId="10" xfId="83" applyNumberFormat="1" applyFont="1" applyFill="1" applyBorder="1" applyAlignment="1" quotePrefix="1">
      <alignment horizontal="center" vertical="center"/>
      <protection/>
    </xf>
    <xf numFmtId="176" fontId="3" fillId="35"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left" vertical="center"/>
      <protection/>
    </xf>
    <xf numFmtId="176" fontId="1" fillId="35" borderId="10" xfId="83" applyNumberFormat="1" applyFont="1" applyFill="1" applyBorder="1" applyAlignment="1" quotePrefix="1">
      <alignment horizontal="center" vertical="center"/>
      <protection/>
    </xf>
    <xf numFmtId="176" fontId="1" fillId="35" borderId="10" xfId="83" applyNumberFormat="1" applyFont="1" applyFill="1" applyBorder="1" applyAlignment="1" quotePrefix="1">
      <alignment horizontal="left" vertical="center"/>
      <protection/>
    </xf>
    <xf numFmtId="176" fontId="13" fillId="0" borderId="10" xfId="83" applyNumberFormat="1" applyFont="1" applyFill="1" applyBorder="1" applyAlignment="1" quotePrefix="1">
      <alignment horizontal="center" vertical="center"/>
      <protection/>
    </xf>
    <xf numFmtId="176" fontId="13" fillId="35" borderId="10" xfId="8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83" applyNumberFormat="1" applyFont="1" applyFill="1" applyBorder="1" applyAlignment="1" quotePrefix="1">
      <alignment horizontal="center" vertical="center"/>
      <protection/>
    </xf>
    <xf numFmtId="176" fontId="3" fillId="0"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常规_2007年行政单位基层表样表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好_出版署2010年度中央部门决算草案"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好_2012年度部门决算审核模板-杨皓修订0913" xfId="67"/>
    <cellStyle name="强调文字颜色 6" xfId="68"/>
    <cellStyle name="40% - 强调文字颜色 6" xfId="69"/>
    <cellStyle name="60% - 强调文字颜色 6" xfId="70"/>
    <cellStyle name="样式 1" xfId="71"/>
    <cellStyle name="常规 5" xfId="72"/>
    <cellStyle name="差_全国友协2010年度中央部门决算（草案）" xfId="73"/>
    <cellStyle name="常规 4" xfId="74"/>
    <cellStyle name="常规 2" xfId="75"/>
    <cellStyle name="常规 7" xfId="76"/>
    <cellStyle name="常规 3" xfId="77"/>
    <cellStyle name="好_5.中央部门决算（草案)-1" xfId="78"/>
    <cellStyle name="常规 8" xfId="79"/>
    <cellStyle name="差_司法部2010年度中央部门决算（草案）报" xfId="80"/>
    <cellStyle name="常规_事业单位部门决算报表（讨论稿） 2" xfId="81"/>
    <cellStyle name="好_司法部2010年度中央部门决算（草案）报" xfId="82"/>
    <cellStyle name="常规_2007年行政单位基层表样表" xfId="83"/>
    <cellStyle name="好_2011年度部门决算审核模板（2011.9.4修改稿）冯" xfId="84"/>
    <cellStyle name="好_全国友协2010年度中央部门决算（草案）" xfId="85"/>
    <cellStyle name="差_5.中央部门决算（草案)-1" xfId="86"/>
    <cellStyle name="常规 9"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3">
      <selection activeCell="I19" sqref="I19"/>
    </sheetView>
  </sheetViews>
  <sheetFormatPr defaultColWidth="9.00390625" defaultRowHeight="14.25"/>
  <cols>
    <col min="1" max="1" width="50.625" style="128" customWidth="1"/>
    <col min="2" max="2" width="4.00390625" style="128" customWidth="1"/>
    <col min="3" max="3" width="15.625" style="128" customWidth="1"/>
    <col min="4" max="4" width="50.625" style="128" customWidth="1"/>
    <col min="5" max="5" width="4.25390625" style="185" customWidth="1"/>
    <col min="6" max="6" width="15.625" style="128" customWidth="1"/>
    <col min="7" max="8" width="9.00390625" style="129" customWidth="1"/>
    <col min="9" max="16384" width="9.00390625" style="128" customWidth="1"/>
  </cols>
  <sheetData>
    <row r="1" spans="1:6" ht="14.25">
      <c r="A1" s="130"/>
      <c r="F1" s="186"/>
    </row>
    <row r="2" spans="1:8" s="126" customFormat="1" ht="18" customHeight="1">
      <c r="A2" s="131" t="s">
        <v>0</v>
      </c>
      <c r="B2" s="131"/>
      <c r="C2" s="131"/>
      <c r="D2" s="131"/>
      <c r="E2" s="131"/>
      <c r="F2" s="131"/>
      <c r="G2" s="150"/>
      <c r="H2" s="150"/>
    </row>
    <row r="3" spans="1:6" ht="9.75" customHeight="1">
      <c r="A3" s="132"/>
      <c r="B3" s="132"/>
      <c r="C3" s="132"/>
      <c r="D3" s="132"/>
      <c r="E3" s="187"/>
      <c r="F3" s="13" t="s">
        <v>1</v>
      </c>
    </row>
    <row r="4" spans="1:6" ht="15" customHeight="1">
      <c r="A4" s="7" t="s">
        <v>2</v>
      </c>
      <c r="B4" s="132"/>
      <c r="C4" s="132"/>
      <c r="D4" s="132"/>
      <c r="E4" s="187"/>
      <c r="F4" s="13" t="s">
        <v>3</v>
      </c>
    </row>
    <row r="5" spans="1:8" s="127" customFormat="1" ht="21.75" customHeight="1">
      <c r="A5" s="193" t="s">
        <v>4</v>
      </c>
      <c r="B5" s="133"/>
      <c r="C5" s="133"/>
      <c r="D5" s="193" t="s">
        <v>5</v>
      </c>
      <c r="E5" s="133"/>
      <c r="F5" s="133"/>
      <c r="G5" s="151"/>
      <c r="H5" s="151"/>
    </row>
    <row r="6" spans="1:8" s="127" customFormat="1" ht="21.75" customHeight="1">
      <c r="A6" s="193" t="s">
        <v>6</v>
      </c>
      <c r="B6" s="194" t="s">
        <v>7</v>
      </c>
      <c r="C6" s="133" t="s">
        <v>8</v>
      </c>
      <c r="D6" s="193" t="s">
        <v>6</v>
      </c>
      <c r="E6" s="194" t="s">
        <v>7</v>
      </c>
      <c r="F6" s="133" t="s">
        <v>8</v>
      </c>
      <c r="G6" s="151"/>
      <c r="H6" s="151"/>
    </row>
    <row r="7" spans="1:8" s="127" customFormat="1" ht="21.75" customHeight="1">
      <c r="A7" s="193" t="s">
        <v>9</v>
      </c>
      <c r="B7" s="133"/>
      <c r="C7" s="193" t="s">
        <v>10</v>
      </c>
      <c r="D7" s="193" t="s">
        <v>9</v>
      </c>
      <c r="E7" s="133"/>
      <c r="F7" s="193" t="s">
        <v>11</v>
      </c>
      <c r="G7" s="151"/>
      <c r="H7" s="151"/>
    </row>
    <row r="8" spans="1:8" s="127" customFormat="1" ht="21.75" customHeight="1">
      <c r="A8" s="195" t="s">
        <v>12</v>
      </c>
      <c r="B8" s="196" t="s">
        <v>10</v>
      </c>
      <c r="C8" s="140">
        <v>1426.72</v>
      </c>
      <c r="D8" s="197" t="s">
        <v>13</v>
      </c>
      <c r="E8" s="190">
        <v>29</v>
      </c>
      <c r="F8" s="140"/>
      <c r="G8" s="151"/>
      <c r="H8" s="151"/>
    </row>
    <row r="9" spans="1:8" s="127" customFormat="1" ht="21.75" customHeight="1">
      <c r="A9" s="141" t="s">
        <v>14</v>
      </c>
      <c r="B9" s="196" t="s">
        <v>11</v>
      </c>
      <c r="C9" s="140">
        <v>90</v>
      </c>
      <c r="D9" s="197" t="s">
        <v>15</v>
      </c>
      <c r="E9" s="190">
        <v>30</v>
      </c>
      <c r="F9" s="140"/>
      <c r="G9" s="151"/>
      <c r="H9" s="151"/>
    </row>
    <row r="10" spans="1:8" s="127" customFormat="1" ht="21.75" customHeight="1">
      <c r="A10" s="138" t="s">
        <v>16</v>
      </c>
      <c r="B10" s="196" t="s">
        <v>17</v>
      </c>
      <c r="C10" s="140"/>
      <c r="D10" s="197" t="s">
        <v>18</v>
      </c>
      <c r="E10" s="190">
        <v>31</v>
      </c>
      <c r="F10" s="140"/>
      <c r="G10" s="151"/>
      <c r="H10" s="151"/>
    </row>
    <row r="11" spans="1:8" s="127" customFormat="1" ht="21.75" customHeight="1">
      <c r="A11" s="141" t="s">
        <v>19</v>
      </c>
      <c r="B11" s="196" t="s">
        <v>20</v>
      </c>
      <c r="C11" s="140"/>
      <c r="D11" s="197" t="s">
        <v>21</v>
      </c>
      <c r="E11" s="190">
        <v>32</v>
      </c>
      <c r="F11" s="140"/>
      <c r="G11" s="151"/>
      <c r="H11" s="151"/>
    </row>
    <row r="12" spans="1:8" s="127" customFormat="1" ht="21.75" customHeight="1">
      <c r="A12" s="141" t="s">
        <v>22</v>
      </c>
      <c r="B12" s="196" t="s">
        <v>23</v>
      </c>
      <c r="C12" s="140"/>
      <c r="D12" s="197" t="s">
        <v>24</v>
      </c>
      <c r="E12" s="190">
        <v>33</v>
      </c>
      <c r="F12" s="140"/>
      <c r="G12" s="151"/>
      <c r="H12" s="151"/>
    </row>
    <row r="13" spans="1:8" s="127" customFormat="1" ht="21.75" customHeight="1">
      <c r="A13" s="141" t="s">
        <v>25</v>
      </c>
      <c r="B13" s="196" t="s">
        <v>26</v>
      </c>
      <c r="C13" s="140"/>
      <c r="D13" s="197" t="s">
        <v>27</v>
      </c>
      <c r="E13" s="190">
        <v>34</v>
      </c>
      <c r="F13" s="140"/>
      <c r="G13" s="151"/>
      <c r="H13" s="151"/>
    </row>
    <row r="14" spans="1:8" s="127" customFormat="1" ht="21.75" customHeight="1">
      <c r="A14" s="141" t="s">
        <v>28</v>
      </c>
      <c r="B14" s="196" t="s">
        <v>29</v>
      </c>
      <c r="C14" s="140"/>
      <c r="D14" s="141" t="s">
        <v>30</v>
      </c>
      <c r="E14" s="190">
        <v>35</v>
      </c>
      <c r="F14" s="140"/>
      <c r="G14" s="151"/>
      <c r="H14" s="151"/>
    </row>
    <row r="15" spans="1:8" s="127" customFormat="1" ht="21.75" customHeight="1">
      <c r="A15" s="141" t="s">
        <v>31</v>
      </c>
      <c r="B15" s="196" t="s">
        <v>32</v>
      </c>
      <c r="C15" s="138"/>
      <c r="D15" s="141" t="s">
        <v>33</v>
      </c>
      <c r="E15" s="190">
        <v>36</v>
      </c>
      <c r="F15" s="140">
        <v>1385.23</v>
      </c>
      <c r="G15" s="151"/>
      <c r="H15" s="151"/>
    </row>
    <row r="16" spans="1:8" s="127" customFormat="1" ht="21.75" customHeight="1">
      <c r="A16" s="191"/>
      <c r="B16" s="196" t="s">
        <v>34</v>
      </c>
      <c r="C16" s="140"/>
      <c r="D16" s="141" t="s">
        <v>35</v>
      </c>
      <c r="E16" s="190">
        <v>37</v>
      </c>
      <c r="F16" s="140">
        <v>15.61</v>
      </c>
      <c r="G16" s="151"/>
      <c r="H16" s="151"/>
    </row>
    <row r="17" spans="1:8" s="127" customFormat="1" ht="21.75" customHeight="1">
      <c r="A17" s="191"/>
      <c r="B17" s="196" t="s">
        <v>36</v>
      </c>
      <c r="C17" s="140"/>
      <c r="D17" s="141" t="s">
        <v>37</v>
      </c>
      <c r="E17" s="190">
        <v>38</v>
      </c>
      <c r="F17" s="140"/>
      <c r="G17" s="151"/>
      <c r="H17" s="151"/>
    </row>
    <row r="18" spans="1:8" s="127" customFormat="1" ht="21.75" customHeight="1">
      <c r="A18" s="191"/>
      <c r="B18" s="196" t="s">
        <v>38</v>
      </c>
      <c r="C18" s="140"/>
      <c r="D18" s="141" t="s">
        <v>39</v>
      </c>
      <c r="E18" s="190">
        <v>39</v>
      </c>
      <c r="F18" s="140"/>
      <c r="G18" s="151"/>
      <c r="H18" s="151"/>
    </row>
    <row r="19" spans="1:8" s="127" customFormat="1" ht="21.75" customHeight="1">
      <c r="A19" s="191"/>
      <c r="B19" s="196" t="s">
        <v>40</v>
      </c>
      <c r="C19" s="140"/>
      <c r="D19" s="141" t="s">
        <v>41</v>
      </c>
      <c r="E19" s="190">
        <v>40</v>
      </c>
      <c r="F19" s="140"/>
      <c r="G19" s="151"/>
      <c r="H19" s="151"/>
    </row>
    <row r="20" spans="1:8" s="127" customFormat="1" ht="21.75" customHeight="1">
      <c r="A20" s="191"/>
      <c r="B20" s="196" t="s">
        <v>42</v>
      </c>
      <c r="C20" s="140"/>
      <c r="D20" s="141" t="s">
        <v>43</v>
      </c>
      <c r="E20" s="190">
        <v>41</v>
      </c>
      <c r="F20" s="140"/>
      <c r="G20" s="151"/>
      <c r="H20" s="151"/>
    </row>
    <row r="21" spans="1:8" s="127" customFormat="1" ht="21.75" customHeight="1">
      <c r="A21" s="191"/>
      <c r="B21" s="196" t="s">
        <v>44</v>
      </c>
      <c r="C21" s="140"/>
      <c r="D21" s="141" t="s">
        <v>45</v>
      </c>
      <c r="E21" s="190">
        <v>42</v>
      </c>
      <c r="F21" s="140"/>
      <c r="G21" s="151"/>
      <c r="H21" s="151"/>
    </row>
    <row r="22" spans="1:8" s="127" customFormat="1" ht="21.75" customHeight="1">
      <c r="A22" s="191"/>
      <c r="B22" s="196" t="s">
        <v>46</v>
      </c>
      <c r="C22" s="140"/>
      <c r="D22" s="141" t="s">
        <v>47</v>
      </c>
      <c r="E22" s="190">
        <v>43</v>
      </c>
      <c r="F22" s="140"/>
      <c r="G22" s="151"/>
      <c r="H22" s="151"/>
    </row>
    <row r="23" spans="1:8" s="127" customFormat="1" ht="21.75" customHeight="1">
      <c r="A23" s="191"/>
      <c r="B23" s="196" t="s">
        <v>48</v>
      </c>
      <c r="C23" s="140"/>
      <c r="D23" s="141" t="s">
        <v>49</v>
      </c>
      <c r="E23" s="190">
        <v>44</v>
      </c>
      <c r="F23" s="140"/>
      <c r="G23" s="151"/>
      <c r="H23" s="151"/>
    </row>
    <row r="24" spans="1:8" s="127" customFormat="1" ht="21.75" customHeight="1">
      <c r="A24" s="191"/>
      <c r="B24" s="196" t="s">
        <v>50</v>
      </c>
      <c r="C24" s="140"/>
      <c r="D24" s="141" t="s">
        <v>51</v>
      </c>
      <c r="E24" s="190">
        <v>45</v>
      </c>
      <c r="F24" s="140"/>
      <c r="G24" s="151"/>
      <c r="H24" s="151"/>
    </row>
    <row r="25" spans="1:8" s="127" customFormat="1" ht="21.75" customHeight="1">
      <c r="A25" s="191"/>
      <c r="B25" s="196" t="s">
        <v>52</v>
      </c>
      <c r="C25" s="140"/>
      <c r="D25" s="141" t="s">
        <v>53</v>
      </c>
      <c r="E25" s="190">
        <v>46</v>
      </c>
      <c r="F25" s="140"/>
      <c r="G25" s="151"/>
      <c r="H25" s="151"/>
    </row>
    <row r="26" spans="1:8" s="127" customFormat="1" ht="21.75" customHeight="1">
      <c r="A26" s="191"/>
      <c r="B26" s="196" t="s">
        <v>54</v>
      </c>
      <c r="C26" s="140"/>
      <c r="D26" s="141" t="s">
        <v>55</v>
      </c>
      <c r="E26" s="190">
        <v>47</v>
      </c>
      <c r="F26" s="140">
        <v>25.88</v>
      </c>
      <c r="G26" s="151"/>
      <c r="H26" s="151"/>
    </row>
    <row r="27" spans="1:8" s="127" customFormat="1" ht="21.75" customHeight="1">
      <c r="A27" s="191"/>
      <c r="B27" s="196" t="s">
        <v>56</v>
      </c>
      <c r="C27" s="140"/>
      <c r="D27" s="141" t="s">
        <v>57</v>
      </c>
      <c r="E27" s="190">
        <v>48</v>
      </c>
      <c r="F27" s="140"/>
      <c r="G27" s="151"/>
      <c r="H27" s="151"/>
    </row>
    <row r="28" spans="1:8" s="127" customFormat="1" ht="21.75" customHeight="1">
      <c r="A28" s="191"/>
      <c r="B28" s="196" t="s">
        <v>58</v>
      </c>
      <c r="C28" s="140"/>
      <c r="D28" s="141" t="s">
        <v>59</v>
      </c>
      <c r="E28" s="190">
        <v>49</v>
      </c>
      <c r="F28" s="140"/>
      <c r="G28" s="151"/>
      <c r="H28" s="151"/>
    </row>
    <row r="29" spans="1:8" s="127" customFormat="1" ht="21.75" customHeight="1">
      <c r="A29" s="191"/>
      <c r="B29" s="196" t="s">
        <v>60</v>
      </c>
      <c r="C29" s="140"/>
      <c r="D29" s="141" t="s">
        <v>61</v>
      </c>
      <c r="E29" s="190">
        <v>50</v>
      </c>
      <c r="F29" s="140"/>
      <c r="G29" s="151"/>
      <c r="H29" s="151"/>
    </row>
    <row r="30" spans="1:8" s="127" customFormat="1" ht="21.75" customHeight="1">
      <c r="A30" s="191"/>
      <c r="B30" s="196" t="s">
        <v>62</v>
      </c>
      <c r="C30" s="140"/>
      <c r="D30" s="141" t="s">
        <v>63</v>
      </c>
      <c r="E30" s="190">
        <v>51</v>
      </c>
      <c r="F30" s="140">
        <v>90</v>
      </c>
      <c r="G30" s="151"/>
      <c r="H30" s="151"/>
    </row>
    <row r="31" spans="1:8" s="127" customFormat="1" ht="21.75" customHeight="1">
      <c r="A31" s="191"/>
      <c r="B31" s="196" t="s">
        <v>64</v>
      </c>
      <c r="C31" s="140"/>
      <c r="D31" s="141" t="s">
        <v>65</v>
      </c>
      <c r="E31" s="190">
        <v>52</v>
      </c>
      <c r="F31" s="140"/>
      <c r="G31" s="151"/>
      <c r="H31" s="151"/>
    </row>
    <row r="32" spans="1:8" s="127" customFormat="1" ht="21.75" customHeight="1">
      <c r="A32" s="198" t="s">
        <v>66</v>
      </c>
      <c r="B32" s="196" t="s">
        <v>67</v>
      </c>
      <c r="C32" s="140">
        <v>1516.72</v>
      </c>
      <c r="D32" s="198" t="s">
        <v>68</v>
      </c>
      <c r="E32" s="190">
        <v>53</v>
      </c>
      <c r="F32" s="140">
        <v>1516.72</v>
      </c>
      <c r="G32" s="151"/>
      <c r="H32" s="151"/>
    </row>
    <row r="33" spans="1:8" s="127" customFormat="1" ht="21.75" customHeight="1">
      <c r="A33" s="138" t="s">
        <v>69</v>
      </c>
      <c r="B33" s="196" t="s">
        <v>70</v>
      </c>
      <c r="C33" s="140"/>
      <c r="D33" s="138" t="s">
        <v>71</v>
      </c>
      <c r="E33" s="190">
        <v>54</v>
      </c>
      <c r="F33" s="140"/>
      <c r="G33" s="151"/>
      <c r="H33" s="151"/>
    </row>
    <row r="34" spans="1:8" s="127" customFormat="1" ht="21.75" customHeight="1">
      <c r="A34" s="138" t="s">
        <v>72</v>
      </c>
      <c r="B34" s="196" t="s">
        <v>73</v>
      </c>
      <c r="C34" s="140"/>
      <c r="D34" s="138" t="s">
        <v>74</v>
      </c>
      <c r="E34" s="190">
        <v>55</v>
      </c>
      <c r="F34" s="140"/>
      <c r="G34" s="151"/>
      <c r="H34" s="151"/>
    </row>
    <row r="35" spans="1:6" ht="21.75" customHeight="1">
      <c r="A35" s="199" t="s">
        <v>75</v>
      </c>
      <c r="B35" s="196" t="s">
        <v>76</v>
      </c>
      <c r="C35" s="140">
        <v>1516.72</v>
      </c>
      <c r="D35" s="199" t="s">
        <v>75</v>
      </c>
      <c r="E35" s="190">
        <v>56</v>
      </c>
      <c r="F35" s="140">
        <v>1516.72</v>
      </c>
    </row>
    <row r="36" spans="1:6" ht="51" customHeight="1">
      <c r="A36" s="146" t="s">
        <v>77</v>
      </c>
      <c r="B36" s="147"/>
      <c r="C36" s="147"/>
      <c r="D36" s="147"/>
      <c r="E36" s="192"/>
      <c r="F36" s="14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H17" sqref="H17"/>
    </sheetView>
  </sheetViews>
  <sheetFormatPr defaultColWidth="9.00390625" defaultRowHeight="14.25"/>
  <cols>
    <col min="1" max="2" width="4.625" style="5" customWidth="1"/>
    <col min="3" max="3" width="23.00390625" style="5" customWidth="1"/>
    <col min="4" max="9" width="16.625" style="5" customWidth="1"/>
    <col min="10" max="16384" width="9.00390625" style="5" customWidth="1"/>
  </cols>
  <sheetData>
    <row r="1" spans="1:9" s="1" customFormat="1" ht="30" customHeight="1">
      <c r="A1" s="6" t="s">
        <v>579</v>
      </c>
      <c r="B1" s="6"/>
      <c r="C1" s="6"/>
      <c r="D1" s="6"/>
      <c r="E1" s="6"/>
      <c r="F1" s="6"/>
      <c r="G1" s="6"/>
      <c r="H1" s="6"/>
      <c r="I1" s="6"/>
    </row>
    <row r="2" spans="1:9" s="2" customFormat="1" ht="10.5" customHeight="1">
      <c r="A2" s="15"/>
      <c r="B2" s="15"/>
      <c r="C2" s="15"/>
      <c r="I2" s="13" t="s">
        <v>580</v>
      </c>
    </row>
    <row r="3" spans="1:9" s="2" customFormat="1" ht="15" customHeight="1">
      <c r="A3" s="7" t="s">
        <v>2</v>
      </c>
      <c r="B3" s="15"/>
      <c r="C3" s="15"/>
      <c r="D3" s="8"/>
      <c r="E3" s="8"/>
      <c r="F3" s="8"/>
      <c r="G3" s="8"/>
      <c r="H3" s="14"/>
      <c r="I3" s="13" t="s">
        <v>3</v>
      </c>
    </row>
    <row r="4" spans="1:9" s="3" customFormat="1" ht="20.25" customHeight="1">
      <c r="A4" s="16" t="s">
        <v>457</v>
      </c>
      <c r="B4" s="16"/>
      <c r="C4" s="16"/>
      <c r="D4" s="17" t="s">
        <v>581</v>
      </c>
      <c r="E4" s="17" t="s">
        <v>560</v>
      </c>
      <c r="F4" s="17" t="s">
        <v>458</v>
      </c>
      <c r="G4" s="17"/>
      <c r="H4" s="17"/>
      <c r="I4" s="17" t="s">
        <v>582</v>
      </c>
    </row>
    <row r="5" spans="1:9" s="3" customFormat="1" ht="27" customHeight="1">
      <c r="A5" s="16" t="s">
        <v>86</v>
      </c>
      <c r="B5" s="16"/>
      <c r="C5" s="16" t="s">
        <v>87</v>
      </c>
      <c r="D5" s="17"/>
      <c r="E5" s="17"/>
      <c r="F5" s="17" t="s">
        <v>171</v>
      </c>
      <c r="G5" s="17" t="s">
        <v>459</v>
      </c>
      <c r="H5" s="17" t="s">
        <v>146</v>
      </c>
      <c r="I5" s="17"/>
    </row>
    <row r="6" spans="1:9" s="3" customFormat="1" ht="18" customHeight="1">
      <c r="A6" s="16"/>
      <c r="B6" s="16"/>
      <c r="C6" s="16"/>
      <c r="D6" s="17"/>
      <c r="E6" s="17"/>
      <c r="F6" s="17"/>
      <c r="G6" s="17"/>
      <c r="H6" s="17"/>
      <c r="I6" s="17"/>
    </row>
    <row r="7" spans="1:9" s="3" customFormat="1" ht="22.5" customHeight="1">
      <c r="A7" s="16"/>
      <c r="B7" s="16"/>
      <c r="C7" s="16"/>
      <c r="D7" s="17"/>
      <c r="E7" s="17"/>
      <c r="F7" s="17"/>
      <c r="G7" s="17"/>
      <c r="H7" s="17"/>
      <c r="I7" s="17"/>
    </row>
    <row r="8" spans="1:9" s="3" customFormat="1" ht="22.5" customHeight="1">
      <c r="A8" s="16" t="s">
        <v>88</v>
      </c>
      <c r="B8" s="16"/>
      <c r="C8" s="16"/>
      <c r="D8" s="16">
        <v>1</v>
      </c>
      <c r="E8" s="16">
        <v>2</v>
      </c>
      <c r="F8" s="16">
        <v>3</v>
      </c>
      <c r="G8" s="16">
        <v>4</v>
      </c>
      <c r="H8" s="16">
        <v>5</v>
      </c>
      <c r="I8" s="16">
        <v>6</v>
      </c>
    </row>
    <row r="9" spans="1:9" s="3" customFormat="1" ht="22.5" customHeight="1">
      <c r="A9" s="16" t="s">
        <v>89</v>
      </c>
      <c r="B9" s="16"/>
      <c r="C9" s="16"/>
      <c r="D9" s="19"/>
      <c r="E9" s="19"/>
      <c r="F9" s="19"/>
      <c r="G9" s="19"/>
      <c r="H9" s="19"/>
      <c r="I9" s="19"/>
    </row>
    <row r="10" spans="1:9" s="4" customFormat="1" ht="22.5" customHeight="1">
      <c r="A10" s="43" t="s">
        <v>134</v>
      </c>
      <c r="B10" s="44"/>
      <c r="C10" s="45" t="s">
        <v>135</v>
      </c>
      <c r="D10" s="22"/>
      <c r="E10" s="46">
        <v>90</v>
      </c>
      <c r="F10" s="46">
        <v>90</v>
      </c>
      <c r="G10" s="21"/>
      <c r="H10" s="46">
        <v>90</v>
      </c>
      <c r="I10" s="22"/>
    </row>
    <row r="11" spans="1:9" s="4" customFormat="1" ht="22.5" customHeight="1">
      <c r="A11" s="43" t="s">
        <v>136</v>
      </c>
      <c r="B11" s="44"/>
      <c r="C11" s="45" t="s">
        <v>137</v>
      </c>
      <c r="D11" s="22"/>
      <c r="E11" s="47">
        <v>90</v>
      </c>
      <c r="F11" s="47">
        <v>90</v>
      </c>
      <c r="G11" s="22"/>
      <c r="H11" s="47">
        <v>90</v>
      </c>
      <c r="I11" s="22"/>
    </row>
    <row r="12" spans="1:9" s="4" customFormat="1" ht="22.5" customHeight="1">
      <c r="A12" s="48" t="s">
        <v>138</v>
      </c>
      <c r="B12" s="49"/>
      <c r="C12" s="50" t="s">
        <v>583</v>
      </c>
      <c r="D12" s="22"/>
      <c r="E12" s="51">
        <v>88</v>
      </c>
      <c r="F12" s="51">
        <v>88</v>
      </c>
      <c r="G12" s="22"/>
      <c r="H12" s="51">
        <v>88</v>
      </c>
      <c r="I12" s="22"/>
    </row>
    <row r="13" spans="1:9" s="4" customFormat="1" ht="22.5" customHeight="1">
      <c r="A13" s="48" t="s">
        <v>140</v>
      </c>
      <c r="B13" s="49"/>
      <c r="C13" s="50" t="s">
        <v>584</v>
      </c>
      <c r="D13" s="22"/>
      <c r="E13" s="51">
        <v>2</v>
      </c>
      <c r="F13" s="51">
        <v>2</v>
      </c>
      <c r="G13" s="22"/>
      <c r="H13" s="51">
        <v>2</v>
      </c>
      <c r="I13" s="22"/>
    </row>
    <row r="14" spans="1:9" s="4" customFormat="1" ht="22.5" customHeight="1">
      <c r="A14" s="16"/>
      <c r="B14" s="16"/>
      <c r="C14" s="23"/>
      <c r="D14" s="22"/>
      <c r="E14" s="22"/>
      <c r="F14" s="22"/>
      <c r="G14" s="22"/>
      <c r="H14" s="22"/>
      <c r="I14" s="22"/>
    </row>
    <row r="15" spans="1:9" s="4" customFormat="1" ht="22.5" customHeight="1">
      <c r="A15" s="16"/>
      <c r="B15" s="16"/>
      <c r="C15" s="23"/>
      <c r="D15" s="22"/>
      <c r="E15" s="22"/>
      <c r="F15" s="22"/>
      <c r="G15" s="22"/>
      <c r="H15" s="22"/>
      <c r="I15" s="22"/>
    </row>
    <row r="16" spans="1:9" ht="32.25" customHeight="1">
      <c r="A16" s="11" t="s">
        <v>585</v>
      </c>
      <c r="B16" s="12"/>
      <c r="C16" s="12"/>
      <c r="D16" s="12"/>
      <c r="E16" s="12"/>
      <c r="F16" s="12"/>
      <c r="G16" s="12"/>
      <c r="H16" s="12"/>
      <c r="I16" s="12"/>
    </row>
    <row r="17" ht="14.25">
      <c r="A17" s="52"/>
    </row>
    <row r="18" ht="14.25">
      <c r="A18" s="52"/>
    </row>
    <row r="19" ht="14.25">
      <c r="A19" s="52"/>
    </row>
    <row r="20" ht="14.25">
      <c r="A20" s="52"/>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tabColor rgb="FFFF0000"/>
  </sheetPr>
  <dimension ref="A1:H17"/>
  <sheetViews>
    <sheetView zoomScaleSheetLayoutView="100" workbookViewId="0" topLeftCell="A1">
      <selection activeCell="K15" sqref="K15"/>
    </sheetView>
  </sheetViews>
  <sheetFormatPr defaultColWidth="8.00390625" defaultRowHeight="14.25"/>
  <cols>
    <col min="1" max="1" width="3.50390625" style="24" customWidth="1"/>
    <col min="2" max="2" width="3.25390625" style="24" customWidth="1"/>
    <col min="3" max="3" width="3.375" style="24" customWidth="1"/>
    <col min="4" max="4" width="13.00390625" style="24" customWidth="1"/>
    <col min="5" max="8" width="18.75390625" style="24" customWidth="1"/>
    <col min="9" max="9" width="8.50390625" style="24" bestFit="1" customWidth="1"/>
    <col min="10" max="16384" width="8.00390625" style="24" customWidth="1"/>
  </cols>
  <sheetData>
    <row r="1" spans="1:8" s="24" customFormat="1" ht="20.25">
      <c r="A1" s="25" t="s">
        <v>586</v>
      </c>
      <c r="B1" s="25"/>
      <c r="C1" s="25"/>
      <c r="D1" s="25"/>
      <c r="E1" s="25"/>
      <c r="F1" s="25"/>
      <c r="G1" s="25"/>
      <c r="H1" s="25"/>
    </row>
    <row r="2" s="24" customFormat="1" ht="12.75">
      <c r="H2" s="26" t="s">
        <v>587</v>
      </c>
    </row>
    <row r="3" spans="1:8" s="24" customFormat="1" ht="12.75">
      <c r="A3" s="27" t="s">
        <v>2</v>
      </c>
      <c r="F3" s="28"/>
      <c r="H3" s="26" t="s">
        <v>3</v>
      </c>
    </row>
    <row r="4" spans="1:8" s="24" customFormat="1" ht="15" customHeight="1">
      <c r="A4" s="29" t="s">
        <v>6</v>
      </c>
      <c r="B4" s="30"/>
      <c r="C4" s="30"/>
      <c r="D4" s="30"/>
      <c r="E4" s="30" t="s">
        <v>581</v>
      </c>
      <c r="F4" s="30" t="s">
        <v>560</v>
      </c>
      <c r="G4" s="30" t="s">
        <v>458</v>
      </c>
      <c r="H4" s="30" t="s">
        <v>582</v>
      </c>
    </row>
    <row r="5" spans="1:8" s="24" customFormat="1" ht="15" customHeight="1">
      <c r="A5" s="31" t="s">
        <v>86</v>
      </c>
      <c r="B5" s="32"/>
      <c r="C5" s="32"/>
      <c r="D5" s="32" t="s">
        <v>87</v>
      </c>
      <c r="E5" s="32"/>
      <c r="F5" s="32"/>
      <c r="G5" s="32"/>
      <c r="H5" s="32"/>
    </row>
    <row r="6" spans="1:8" s="24" customFormat="1" ht="13.5" customHeight="1">
      <c r="A6" s="31"/>
      <c r="B6" s="32"/>
      <c r="C6" s="32"/>
      <c r="D6" s="32"/>
      <c r="E6" s="32"/>
      <c r="F6" s="32"/>
      <c r="G6" s="32"/>
      <c r="H6" s="32"/>
    </row>
    <row r="7" spans="1:8" s="24" customFormat="1" ht="30.75" customHeight="1">
      <c r="A7" s="31"/>
      <c r="B7" s="32"/>
      <c r="C7" s="32"/>
      <c r="D7" s="32"/>
      <c r="E7" s="32"/>
      <c r="F7" s="32"/>
      <c r="G7" s="32"/>
      <c r="H7" s="32"/>
    </row>
    <row r="8" spans="1:8" s="24" customFormat="1" ht="15" customHeight="1">
      <c r="A8" s="33" t="s">
        <v>89</v>
      </c>
      <c r="B8" s="34"/>
      <c r="C8" s="34"/>
      <c r="D8" s="35"/>
      <c r="E8" s="36" t="s">
        <v>454</v>
      </c>
      <c r="F8" s="36" t="s">
        <v>454</v>
      </c>
      <c r="G8" s="36" t="s">
        <v>454</v>
      </c>
      <c r="H8" s="37" t="s">
        <v>454</v>
      </c>
    </row>
    <row r="9" spans="1:8" s="24" customFormat="1" ht="15" customHeight="1">
      <c r="A9" s="38" t="s">
        <v>454</v>
      </c>
      <c r="B9" s="39"/>
      <c r="C9" s="39"/>
      <c r="D9" s="39" t="s">
        <v>454</v>
      </c>
      <c r="E9" s="40" t="s">
        <v>588</v>
      </c>
      <c r="F9" s="37" t="s">
        <v>454</v>
      </c>
      <c r="G9" s="37" t="s">
        <v>454</v>
      </c>
      <c r="H9" s="37" t="s">
        <v>454</v>
      </c>
    </row>
    <row r="10" spans="1:8" s="24" customFormat="1" ht="15" customHeight="1">
      <c r="A10" s="38" t="s">
        <v>454</v>
      </c>
      <c r="B10" s="39"/>
      <c r="C10" s="39"/>
      <c r="D10" s="39" t="s">
        <v>454</v>
      </c>
      <c r="E10" s="37" t="s">
        <v>454</v>
      </c>
      <c r="F10" s="37" t="s">
        <v>454</v>
      </c>
      <c r="G10" s="37" t="s">
        <v>454</v>
      </c>
      <c r="H10" s="37" t="s">
        <v>454</v>
      </c>
    </row>
    <row r="11" spans="1:8" s="24" customFormat="1" ht="15" customHeight="1">
      <c r="A11" s="38" t="s">
        <v>454</v>
      </c>
      <c r="B11" s="39"/>
      <c r="C11" s="39"/>
      <c r="D11" s="39" t="s">
        <v>454</v>
      </c>
      <c r="E11" s="37" t="s">
        <v>454</v>
      </c>
      <c r="F11" s="37" t="s">
        <v>454</v>
      </c>
      <c r="G11" s="37" t="s">
        <v>454</v>
      </c>
      <c r="H11" s="37" t="s">
        <v>454</v>
      </c>
    </row>
    <row r="12" spans="1:8" s="24" customFormat="1" ht="15" customHeight="1">
      <c r="A12" s="38" t="s">
        <v>454</v>
      </c>
      <c r="B12" s="39"/>
      <c r="C12" s="39"/>
      <c r="D12" s="39" t="s">
        <v>454</v>
      </c>
      <c r="E12" s="37" t="s">
        <v>454</v>
      </c>
      <c r="F12" s="37" t="s">
        <v>454</v>
      </c>
      <c r="G12" s="37" t="s">
        <v>454</v>
      </c>
      <c r="H12" s="37" t="s">
        <v>454</v>
      </c>
    </row>
    <row r="13" spans="1:8" s="24" customFormat="1" ht="15" customHeight="1">
      <c r="A13" s="38" t="s">
        <v>454</v>
      </c>
      <c r="B13" s="39"/>
      <c r="C13" s="39"/>
      <c r="D13" s="39" t="s">
        <v>454</v>
      </c>
      <c r="E13" s="37" t="s">
        <v>454</v>
      </c>
      <c r="F13" s="37" t="s">
        <v>454</v>
      </c>
      <c r="G13" s="37" t="s">
        <v>454</v>
      </c>
      <c r="H13" s="37" t="s">
        <v>454</v>
      </c>
    </row>
    <row r="14" spans="1:8" s="24" customFormat="1" ht="15" customHeight="1">
      <c r="A14" s="38" t="s">
        <v>454</v>
      </c>
      <c r="B14" s="39"/>
      <c r="C14" s="39"/>
      <c r="D14" s="39" t="s">
        <v>454</v>
      </c>
      <c r="E14" s="37" t="s">
        <v>454</v>
      </c>
      <c r="F14" s="37" t="s">
        <v>454</v>
      </c>
      <c r="G14" s="37" t="s">
        <v>454</v>
      </c>
      <c r="H14" s="37" t="s">
        <v>454</v>
      </c>
    </row>
    <row r="15" spans="1:8" s="24" customFormat="1" ht="49.5" customHeight="1">
      <c r="A15" s="41" t="s">
        <v>589</v>
      </c>
      <c r="B15" s="41"/>
      <c r="C15" s="41"/>
      <c r="D15" s="41"/>
      <c r="E15" s="41"/>
      <c r="F15" s="41"/>
      <c r="G15" s="41"/>
      <c r="H15" s="41"/>
    </row>
    <row r="17" s="24" customFormat="1" ht="12.75">
      <c r="E17" s="42"/>
    </row>
  </sheetData>
  <sheetProtection/>
  <mergeCells count="16">
    <mergeCell ref="A1:H1"/>
    <mergeCell ref="A4:D4"/>
    <mergeCell ref="A8:D8"/>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13888888888889" right="0.7513888888888889" top="1" bottom="1" header="0.5" footer="0.5"/>
  <pageSetup horizontalDpi="600" verticalDpi="600" orientation="landscape" paperSize="9"/>
  <headerFooter>
    <oddFooter>&amp;C第 &amp;P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0" sqref="D10"/>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6" t="s">
        <v>590</v>
      </c>
      <c r="B1" s="6"/>
      <c r="C1" s="6"/>
      <c r="D1" s="6"/>
      <c r="E1" s="6"/>
      <c r="F1" s="6"/>
    </row>
    <row r="2" spans="1:6" ht="14.25">
      <c r="A2" s="15"/>
      <c r="B2" s="15"/>
      <c r="C2" s="15"/>
      <c r="D2" s="2"/>
      <c r="E2" s="2"/>
      <c r="F2" s="13" t="s">
        <v>591</v>
      </c>
    </row>
    <row r="3" spans="1:6" ht="14.25">
      <c r="A3" s="7" t="s">
        <v>2</v>
      </c>
      <c r="B3" s="15"/>
      <c r="C3" s="15"/>
      <c r="D3" s="8"/>
      <c r="E3" s="8"/>
      <c r="F3" s="13" t="s">
        <v>3</v>
      </c>
    </row>
    <row r="4" spans="1:6" ht="19.5" customHeight="1">
      <c r="A4" s="16" t="s">
        <v>457</v>
      </c>
      <c r="B4" s="16"/>
      <c r="C4" s="16"/>
      <c r="D4" s="17" t="s">
        <v>458</v>
      </c>
      <c r="E4" s="17"/>
      <c r="F4" s="17"/>
    </row>
    <row r="5" spans="1:6" ht="19.5" customHeight="1">
      <c r="A5" s="16" t="s">
        <v>86</v>
      </c>
      <c r="B5" s="16"/>
      <c r="C5" s="16" t="s">
        <v>87</v>
      </c>
      <c r="D5" s="17" t="s">
        <v>89</v>
      </c>
      <c r="E5" s="17" t="s">
        <v>459</v>
      </c>
      <c r="F5" s="18" t="s">
        <v>146</v>
      </c>
    </row>
    <row r="6" spans="1:6" ht="19.5" customHeight="1">
      <c r="A6" s="16"/>
      <c r="B6" s="16"/>
      <c r="C6" s="16"/>
      <c r="D6" s="17"/>
      <c r="E6" s="17"/>
      <c r="F6" s="18"/>
    </row>
    <row r="7" spans="1:6" ht="19.5" customHeight="1">
      <c r="A7" s="16"/>
      <c r="B7" s="16"/>
      <c r="C7" s="16"/>
      <c r="D7" s="17"/>
      <c r="E7" s="17"/>
      <c r="F7" s="18"/>
    </row>
    <row r="8" spans="1:6" ht="19.5" customHeight="1">
      <c r="A8" s="16" t="s">
        <v>88</v>
      </c>
      <c r="B8" s="16"/>
      <c r="C8" s="16"/>
      <c r="D8" s="16">
        <v>1</v>
      </c>
      <c r="E8" s="16">
        <v>2</v>
      </c>
      <c r="F8" s="16">
        <v>3</v>
      </c>
    </row>
    <row r="9" spans="1:6" ht="19.5" customHeight="1">
      <c r="A9" s="16" t="s">
        <v>89</v>
      </c>
      <c r="B9" s="16"/>
      <c r="C9" s="16"/>
      <c r="D9" s="19"/>
      <c r="E9" s="19"/>
      <c r="F9" s="19"/>
    </row>
    <row r="10" spans="1:6" ht="19.5" customHeight="1">
      <c r="A10" s="16"/>
      <c r="B10" s="16"/>
      <c r="C10" s="20"/>
      <c r="D10" s="17" t="s">
        <v>588</v>
      </c>
      <c r="E10" s="21"/>
      <c r="F10" s="22"/>
    </row>
    <row r="11" spans="1:6" ht="19.5" customHeight="1">
      <c r="A11" s="16"/>
      <c r="B11" s="16"/>
      <c r="C11" s="23"/>
      <c r="D11" s="22"/>
      <c r="E11" s="22"/>
      <c r="F11" s="22"/>
    </row>
    <row r="12" spans="1:6" ht="19.5" customHeight="1">
      <c r="A12" s="16"/>
      <c r="B12" s="16"/>
      <c r="C12" s="20"/>
      <c r="D12" s="22"/>
      <c r="E12" s="22"/>
      <c r="F12" s="22"/>
    </row>
    <row r="13" spans="1:6" ht="19.5" customHeight="1">
      <c r="A13" s="16"/>
      <c r="B13" s="16"/>
      <c r="C13" s="23"/>
      <c r="D13" s="22"/>
      <c r="E13" s="22"/>
      <c r="F13" s="22"/>
    </row>
    <row r="14" spans="1:6" ht="19.5" customHeight="1">
      <c r="A14" s="16"/>
      <c r="B14" s="16"/>
      <c r="C14" s="23"/>
      <c r="D14" s="22"/>
      <c r="E14" s="22"/>
      <c r="F14" s="22"/>
    </row>
    <row r="15" spans="1:6" ht="19.5" customHeight="1">
      <c r="A15" s="16"/>
      <c r="B15" s="16"/>
      <c r="C15" s="23"/>
      <c r="D15" s="22"/>
      <c r="E15" s="22"/>
      <c r="F15" s="22"/>
    </row>
    <row r="16" spans="1:6" ht="36" customHeight="1">
      <c r="A16" s="11" t="s">
        <v>592</v>
      </c>
      <c r="B16" s="12"/>
      <c r="C16" s="12"/>
      <c r="D16" s="12"/>
      <c r="E16" s="12"/>
      <c r="F16" s="12"/>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L14" sqref="L14"/>
    </sheetView>
  </sheetViews>
  <sheetFormatPr defaultColWidth="9.00390625" defaultRowHeight="14.25"/>
  <cols>
    <col min="1" max="12" width="10.125" style="5" customWidth="1"/>
    <col min="13" max="16384" width="9.00390625" style="5" customWidth="1"/>
  </cols>
  <sheetData>
    <row r="1" spans="1:12" s="1" customFormat="1" ht="30" customHeight="1">
      <c r="A1" s="6" t="s">
        <v>593</v>
      </c>
      <c r="B1" s="6"/>
      <c r="C1" s="6"/>
      <c r="D1" s="6"/>
      <c r="E1" s="6"/>
      <c r="F1" s="6"/>
      <c r="G1" s="6"/>
      <c r="H1" s="6"/>
      <c r="I1" s="6"/>
      <c r="J1" s="6"/>
      <c r="K1" s="6"/>
      <c r="L1" s="6"/>
    </row>
    <row r="2" s="2" customFormat="1" ht="10.5" customHeight="1">
      <c r="L2" s="13" t="s">
        <v>594</v>
      </c>
    </row>
    <row r="3" spans="1:12" s="2" customFormat="1" ht="15" customHeight="1">
      <c r="A3" s="7" t="s">
        <v>2</v>
      </c>
      <c r="B3" s="8"/>
      <c r="C3" s="8"/>
      <c r="D3" s="8"/>
      <c r="E3" s="8"/>
      <c r="F3" s="8"/>
      <c r="G3" s="8"/>
      <c r="H3" s="8"/>
      <c r="I3" s="8"/>
      <c r="J3" s="8"/>
      <c r="K3" s="14"/>
      <c r="L3" s="13" t="s">
        <v>3</v>
      </c>
    </row>
    <row r="4" spans="1:12" s="3" customFormat="1" ht="27.75" customHeight="1">
      <c r="A4" s="9" t="s">
        <v>595</v>
      </c>
      <c r="B4" s="9"/>
      <c r="C4" s="9"/>
      <c r="D4" s="9"/>
      <c r="E4" s="9"/>
      <c r="F4" s="9"/>
      <c r="G4" s="9" t="s">
        <v>8</v>
      </c>
      <c r="H4" s="9"/>
      <c r="I4" s="9"/>
      <c r="J4" s="9"/>
      <c r="K4" s="9"/>
      <c r="L4" s="9"/>
    </row>
    <row r="5" spans="1:12" s="3" customFormat="1" ht="30" customHeight="1">
      <c r="A5" s="9" t="s">
        <v>89</v>
      </c>
      <c r="B5" s="9" t="s">
        <v>596</v>
      </c>
      <c r="C5" s="9" t="s">
        <v>597</v>
      </c>
      <c r="D5" s="9"/>
      <c r="E5" s="9"/>
      <c r="F5" s="9" t="s">
        <v>234</v>
      </c>
      <c r="G5" s="9" t="s">
        <v>89</v>
      </c>
      <c r="H5" s="9" t="s">
        <v>596</v>
      </c>
      <c r="I5" s="9" t="s">
        <v>597</v>
      </c>
      <c r="J5" s="9"/>
      <c r="K5" s="9"/>
      <c r="L5" s="9" t="s">
        <v>234</v>
      </c>
    </row>
    <row r="6" spans="1:12" s="3" customFormat="1" ht="30" customHeight="1">
      <c r="A6" s="9"/>
      <c r="B6" s="9"/>
      <c r="C6" s="9" t="s">
        <v>171</v>
      </c>
      <c r="D6" s="9" t="s">
        <v>598</v>
      </c>
      <c r="E6" s="9" t="s">
        <v>599</v>
      </c>
      <c r="F6" s="9"/>
      <c r="G6" s="9"/>
      <c r="H6" s="9"/>
      <c r="I6" s="9" t="s">
        <v>171</v>
      </c>
      <c r="J6" s="9" t="s">
        <v>598</v>
      </c>
      <c r="K6" s="9" t="s">
        <v>599</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9">
        <f>C8+F8</f>
        <v>40.199999999999996</v>
      </c>
      <c r="B8" s="9">
        <v>0</v>
      </c>
      <c r="C8" s="9">
        <v>39.8</v>
      </c>
      <c r="D8" s="9">
        <v>33.8</v>
      </c>
      <c r="E8" s="9">
        <v>6</v>
      </c>
      <c r="F8" s="9">
        <v>0.4</v>
      </c>
      <c r="G8" s="9">
        <f>I8+L8</f>
        <v>40.18</v>
      </c>
      <c r="H8" s="9">
        <v>0</v>
      </c>
      <c r="I8" s="9">
        <f>J8+K8</f>
        <v>39.79</v>
      </c>
      <c r="J8" s="9">
        <v>33.8</v>
      </c>
      <c r="K8" s="9">
        <v>5.99</v>
      </c>
      <c r="L8" s="9">
        <v>0.39</v>
      </c>
    </row>
    <row r="9" spans="1:12" ht="45" customHeight="1">
      <c r="A9" s="11" t="s">
        <v>600</v>
      </c>
      <c r="B9" s="12"/>
      <c r="C9" s="12"/>
      <c r="D9" s="12"/>
      <c r="E9" s="12"/>
      <c r="F9" s="12"/>
      <c r="G9" s="12"/>
      <c r="H9" s="12"/>
      <c r="I9" s="12"/>
      <c r="J9" s="12"/>
      <c r="K9" s="12"/>
      <c r="L9" s="12"/>
    </row>
    <row r="25" ht="14.25">
      <c r="L25" s="5" t="s">
        <v>601</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topLeftCell="A14">
      <selection activeCell="H31" sqref="H31"/>
    </sheetView>
  </sheetViews>
  <sheetFormatPr defaultColWidth="9.00390625" defaultRowHeight="14.25"/>
  <cols>
    <col min="1" max="2" width="4.625" style="157" customWidth="1"/>
    <col min="3" max="3" width="18.50390625" style="157" customWidth="1"/>
    <col min="4" max="10" width="13.625" style="157" customWidth="1"/>
    <col min="11" max="16384" width="9.00390625" style="157" customWidth="1"/>
  </cols>
  <sheetData>
    <row r="1" spans="1:10" s="154" customFormat="1" ht="21.75">
      <c r="A1" s="158" t="s">
        <v>78</v>
      </c>
      <c r="B1" s="158"/>
      <c r="C1" s="158"/>
      <c r="D1" s="158"/>
      <c r="E1" s="158"/>
      <c r="F1" s="158"/>
      <c r="G1" s="158"/>
      <c r="H1" s="158"/>
      <c r="I1" s="158"/>
      <c r="J1" s="158"/>
    </row>
    <row r="2" spans="1:10" ht="14.25">
      <c r="A2" s="159"/>
      <c r="B2" s="159"/>
      <c r="C2" s="159"/>
      <c r="D2" s="159"/>
      <c r="E2" s="159"/>
      <c r="F2" s="159"/>
      <c r="G2" s="159"/>
      <c r="H2" s="159"/>
      <c r="I2" s="159"/>
      <c r="J2" s="13" t="s">
        <v>79</v>
      </c>
    </row>
    <row r="3" spans="1:10" ht="14.25">
      <c r="A3" s="7" t="s">
        <v>2</v>
      </c>
      <c r="B3" s="159"/>
      <c r="C3" s="159"/>
      <c r="D3" s="159"/>
      <c r="E3" s="159"/>
      <c r="F3" s="160"/>
      <c r="G3" s="159"/>
      <c r="H3" s="159"/>
      <c r="I3" s="159"/>
      <c r="J3" s="13" t="s">
        <v>3</v>
      </c>
    </row>
    <row r="4" spans="1:11" s="155" customFormat="1" ht="22.5" customHeight="1">
      <c r="A4" s="200" t="s">
        <v>6</v>
      </c>
      <c r="B4" s="161"/>
      <c r="C4" s="161"/>
      <c r="D4" s="200" t="s">
        <v>66</v>
      </c>
      <c r="E4" s="201" t="s">
        <v>80</v>
      </c>
      <c r="F4" s="200" t="s">
        <v>81</v>
      </c>
      <c r="G4" s="200" t="s">
        <v>82</v>
      </c>
      <c r="H4" s="200" t="s">
        <v>83</v>
      </c>
      <c r="I4" s="200" t="s">
        <v>84</v>
      </c>
      <c r="J4" s="200" t="s">
        <v>85</v>
      </c>
      <c r="K4" s="172"/>
    </row>
    <row r="5" spans="1:11" s="155" customFormat="1" ht="22.5" customHeight="1">
      <c r="A5" s="162" t="s">
        <v>86</v>
      </c>
      <c r="B5" s="163"/>
      <c r="C5" s="200" t="s">
        <v>87</v>
      </c>
      <c r="D5" s="161"/>
      <c r="E5" s="176"/>
      <c r="F5" s="161"/>
      <c r="G5" s="161"/>
      <c r="H5" s="161"/>
      <c r="I5" s="161"/>
      <c r="J5" s="161"/>
      <c r="K5" s="172"/>
    </row>
    <row r="6" spans="1:11" s="155" customFormat="1" ht="22.5" customHeight="1">
      <c r="A6" s="163"/>
      <c r="B6" s="163"/>
      <c r="C6" s="161"/>
      <c r="D6" s="161"/>
      <c r="E6" s="176"/>
      <c r="F6" s="161"/>
      <c r="G6" s="161"/>
      <c r="H6" s="161"/>
      <c r="I6" s="161"/>
      <c r="J6" s="161"/>
      <c r="K6" s="172"/>
    </row>
    <row r="7" spans="1:11" ht="22.5" customHeight="1">
      <c r="A7" s="202" t="s">
        <v>88</v>
      </c>
      <c r="B7" s="166"/>
      <c r="C7" s="166"/>
      <c r="D7" s="202" t="s">
        <v>10</v>
      </c>
      <c r="E7" s="202" t="s">
        <v>11</v>
      </c>
      <c r="F7" s="202" t="s">
        <v>17</v>
      </c>
      <c r="G7" s="202" t="s">
        <v>20</v>
      </c>
      <c r="H7" s="202" t="s">
        <v>23</v>
      </c>
      <c r="I7" s="202" t="s">
        <v>26</v>
      </c>
      <c r="J7" s="164" t="s">
        <v>29</v>
      </c>
      <c r="K7" s="174"/>
    </row>
    <row r="8" spans="1:11" ht="22.5" customHeight="1">
      <c r="A8" s="202" t="s">
        <v>89</v>
      </c>
      <c r="B8" s="166"/>
      <c r="C8" s="166"/>
      <c r="D8" s="177">
        <v>1516.72</v>
      </c>
      <c r="E8" s="178">
        <v>1516.72</v>
      </c>
      <c r="F8" s="167"/>
      <c r="G8" s="167"/>
      <c r="H8" s="167"/>
      <c r="I8" s="167"/>
      <c r="J8" s="167"/>
      <c r="K8" s="174"/>
    </row>
    <row r="9" spans="1:11" s="175" customFormat="1" ht="22.5" customHeight="1">
      <c r="A9" s="104" t="s">
        <v>90</v>
      </c>
      <c r="B9" s="105"/>
      <c r="C9" s="57" t="s">
        <v>91</v>
      </c>
      <c r="D9" s="179">
        <v>1385.23</v>
      </c>
      <c r="E9" s="178">
        <v>1385.23</v>
      </c>
      <c r="F9" s="180"/>
      <c r="G9" s="180"/>
      <c r="H9" s="180"/>
      <c r="I9" s="180"/>
      <c r="J9" s="180"/>
      <c r="K9" s="184"/>
    </row>
    <row r="10" spans="1:11" s="175" customFormat="1" ht="22.5" customHeight="1">
      <c r="A10" s="104" t="s">
        <v>92</v>
      </c>
      <c r="B10" s="105"/>
      <c r="C10" s="106" t="s">
        <v>93</v>
      </c>
      <c r="D10" s="179">
        <v>72.35</v>
      </c>
      <c r="E10" s="178">
        <v>72.35</v>
      </c>
      <c r="F10" s="180"/>
      <c r="G10" s="180"/>
      <c r="H10" s="180"/>
      <c r="I10" s="180"/>
      <c r="J10" s="180"/>
      <c r="K10" s="184"/>
    </row>
    <row r="11" spans="1:11" s="175" customFormat="1" ht="22.5" customHeight="1">
      <c r="A11" s="107" t="s">
        <v>94</v>
      </c>
      <c r="B11" s="108"/>
      <c r="C11" s="109" t="s">
        <v>95</v>
      </c>
      <c r="D11" s="181">
        <v>34.17</v>
      </c>
      <c r="E11" s="182">
        <v>34.17</v>
      </c>
      <c r="F11" s="180"/>
      <c r="G11" s="180"/>
      <c r="H11" s="180"/>
      <c r="I11" s="180"/>
      <c r="J11" s="180"/>
      <c r="K11" s="184"/>
    </row>
    <row r="12" spans="1:11" s="175" customFormat="1" ht="22.5" customHeight="1">
      <c r="A12" s="107" t="s">
        <v>96</v>
      </c>
      <c r="B12" s="108"/>
      <c r="C12" s="109" t="s">
        <v>97</v>
      </c>
      <c r="D12" s="181">
        <v>25.45</v>
      </c>
      <c r="E12" s="182">
        <v>25.45</v>
      </c>
      <c r="F12" s="180"/>
      <c r="G12" s="180"/>
      <c r="H12" s="180"/>
      <c r="I12" s="180"/>
      <c r="J12" s="180"/>
      <c r="K12" s="184"/>
    </row>
    <row r="13" spans="1:11" s="175" customFormat="1" ht="22.5" customHeight="1">
      <c r="A13" s="107" t="s">
        <v>98</v>
      </c>
      <c r="B13" s="108"/>
      <c r="C13" s="109" t="s">
        <v>99</v>
      </c>
      <c r="D13" s="181">
        <v>12.73</v>
      </c>
      <c r="E13" s="182">
        <v>12.73</v>
      </c>
      <c r="F13" s="180"/>
      <c r="G13" s="180"/>
      <c r="H13" s="180"/>
      <c r="I13" s="180"/>
      <c r="J13" s="180"/>
      <c r="K13" s="184"/>
    </row>
    <row r="14" spans="1:11" s="175" customFormat="1" ht="22.5" customHeight="1">
      <c r="A14" s="104" t="s">
        <v>100</v>
      </c>
      <c r="B14" s="105"/>
      <c r="C14" s="57" t="s">
        <v>101</v>
      </c>
      <c r="D14" s="179">
        <v>1310.81</v>
      </c>
      <c r="E14" s="178">
        <v>1310.81</v>
      </c>
      <c r="F14" s="180"/>
      <c r="G14" s="180"/>
      <c r="H14" s="180"/>
      <c r="I14" s="180"/>
      <c r="J14" s="180"/>
      <c r="K14" s="184"/>
    </row>
    <row r="15" spans="1:11" s="175" customFormat="1" ht="22.5" customHeight="1">
      <c r="A15" s="107" t="s">
        <v>102</v>
      </c>
      <c r="B15" s="108"/>
      <c r="C15" s="109" t="s">
        <v>103</v>
      </c>
      <c r="D15" s="181">
        <v>312.9</v>
      </c>
      <c r="E15" s="182">
        <v>312.9</v>
      </c>
      <c r="F15" s="180"/>
      <c r="G15" s="180"/>
      <c r="H15" s="180"/>
      <c r="I15" s="180"/>
      <c r="J15" s="180"/>
      <c r="K15" s="184"/>
    </row>
    <row r="16" spans="1:11" s="175" customFormat="1" ht="22.5" customHeight="1">
      <c r="A16" s="107" t="s">
        <v>104</v>
      </c>
      <c r="B16" s="108"/>
      <c r="C16" s="109" t="s">
        <v>105</v>
      </c>
      <c r="D16" s="181">
        <v>47.62</v>
      </c>
      <c r="E16" s="182">
        <v>47.62</v>
      </c>
      <c r="F16" s="180"/>
      <c r="G16" s="180"/>
      <c r="H16" s="180"/>
      <c r="I16" s="180"/>
      <c r="J16" s="180"/>
      <c r="K16" s="184"/>
    </row>
    <row r="17" spans="1:11" s="175" customFormat="1" ht="22.5" customHeight="1">
      <c r="A17" s="107" t="s">
        <v>106</v>
      </c>
      <c r="B17" s="108"/>
      <c r="C17" s="109" t="s">
        <v>107</v>
      </c>
      <c r="D17" s="181">
        <v>67.82</v>
      </c>
      <c r="E17" s="182">
        <v>67.82</v>
      </c>
      <c r="F17" s="180"/>
      <c r="G17" s="180"/>
      <c r="H17" s="180"/>
      <c r="I17" s="180"/>
      <c r="J17" s="180"/>
      <c r="K17" s="184"/>
    </row>
    <row r="18" spans="1:11" s="175" customFormat="1" ht="22.5" customHeight="1">
      <c r="A18" s="107" t="s">
        <v>108</v>
      </c>
      <c r="B18" s="108"/>
      <c r="C18" s="109" t="s">
        <v>109</v>
      </c>
      <c r="D18" s="181">
        <v>382.5</v>
      </c>
      <c r="E18" s="182">
        <v>382.5</v>
      </c>
      <c r="F18" s="180"/>
      <c r="G18" s="180"/>
      <c r="H18" s="180"/>
      <c r="I18" s="180"/>
      <c r="J18" s="180"/>
      <c r="K18" s="184"/>
    </row>
    <row r="19" spans="1:11" s="175" customFormat="1" ht="22.5" customHeight="1">
      <c r="A19" s="107" t="s">
        <v>110</v>
      </c>
      <c r="B19" s="108"/>
      <c r="C19" s="109" t="s">
        <v>111</v>
      </c>
      <c r="D19" s="181">
        <v>187.23</v>
      </c>
      <c r="E19" s="182">
        <v>187.23</v>
      </c>
      <c r="F19" s="180"/>
      <c r="G19" s="180"/>
      <c r="H19" s="180"/>
      <c r="I19" s="180"/>
      <c r="J19" s="180"/>
      <c r="K19" s="184"/>
    </row>
    <row r="20" spans="1:11" s="175" customFormat="1" ht="22.5" customHeight="1">
      <c r="A20" s="107" t="s">
        <v>112</v>
      </c>
      <c r="B20" s="108"/>
      <c r="C20" s="109" t="s">
        <v>113</v>
      </c>
      <c r="D20" s="181">
        <v>312.74</v>
      </c>
      <c r="E20" s="182">
        <v>312.74</v>
      </c>
      <c r="F20" s="180"/>
      <c r="G20" s="180"/>
      <c r="H20" s="180"/>
      <c r="I20" s="180"/>
      <c r="J20" s="180"/>
      <c r="K20" s="184"/>
    </row>
    <row r="21" spans="1:11" s="175" customFormat="1" ht="22.5" customHeight="1">
      <c r="A21" s="104" t="s">
        <v>114</v>
      </c>
      <c r="B21" s="105"/>
      <c r="C21" s="57" t="s">
        <v>115</v>
      </c>
      <c r="D21" s="179">
        <v>2.07</v>
      </c>
      <c r="E21" s="178">
        <v>2.07</v>
      </c>
      <c r="F21" s="180"/>
      <c r="G21" s="180"/>
      <c r="H21" s="180"/>
      <c r="I21" s="180"/>
      <c r="J21" s="180"/>
      <c r="K21" s="184"/>
    </row>
    <row r="22" spans="1:11" s="175" customFormat="1" ht="22.5" customHeight="1">
      <c r="A22" s="107" t="s">
        <v>116</v>
      </c>
      <c r="B22" s="108"/>
      <c r="C22" s="109" t="s">
        <v>117</v>
      </c>
      <c r="D22" s="181">
        <v>2.07</v>
      </c>
      <c r="E22" s="182">
        <v>2.07</v>
      </c>
      <c r="F22" s="180"/>
      <c r="G22" s="180"/>
      <c r="H22" s="180"/>
      <c r="I22" s="180"/>
      <c r="J22" s="180"/>
      <c r="K22" s="184"/>
    </row>
    <row r="23" spans="1:11" s="175" customFormat="1" ht="22.5" customHeight="1">
      <c r="A23" s="104" t="s">
        <v>118</v>
      </c>
      <c r="B23" s="105"/>
      <c r="C23" s="57" t="s">
        <v>119</v>
      </c>
      <c r="D23" s="179">
        <v>15.61</v>
      </c>
      <c r="E23" s="178">
        <v>15.61</v>
      </c>
      <c r="F23" s="180"/>
      <c r="G23" s="180"/>
      <c r="H23" s="180"/>
      <c r="I23" s="180"/>
      <c r="J23" s="180"/>
      <c r="K23" s="184"/>
    </row>
    <row r="24" spans="1:11" s="175" customFormat="1" ht="22.5" customHeight="1">
      <c r="A24" s="104" t="s">
        <v>120</v>
      </c>
      <c r="B24" s="105"/>
      <c r="C24" s="57" t="s">
        <v>121</v>
      </c>
      <c r="D24" s="179">
        <v>15.61</v>
      </c>
      <c r="E24" s="178">
        <v>15.61</v>
      </c>
      <c r="F24" s="180"/>
      <c r="G24" s="180"/>
      <c r="H24" s="180"/>
      <c r="I24" s="180"/>
      <c r="J24" s="180"/>
      <c r="K24" s="184"/>
    </row>
    <row r="25" spans="1:11" s="175" customFormat="1" ht="22.5" customHeight="1">
      <c r="A25" s="107" t="s">
        <v>122</v>
      </c>
      <c r="B25" s="108"/>
      <c r="C25" s="109" t="s">
        <v>123</v>
      </c>
      <c r="D25" s="181">
        <v>12.97</v>
      </c>
      <c r="E25" s="182">
        <v>12.97</v>
      </c>
      <c r="F25" s="180"/>
      <c r="G25" s="180"/>
      <c r="H25" s="180"/>
      <c r="I25" s="180"/>
      <c r="J25" s="180"/>
      <c r="K25" s="184"/>
    </row>
    <row r="26" spans="1:11" s="175" customFormat="1" ht="22.5" customHeight="1">
      <c r="A26" s="107" t="s">
        <v>124</v>
      </c>
      <c r="B26" s="108"/>
      <c r="C26" s="109" t="s">
        <v>125</v>
      </c>
      <c r="D26" s="181">
        <v>2.64</v>
      </c>
      <c r="E26" s="182">
        <v>2.64</v>
      </c>
      <c r="F26" s="180"/>
      <c r="G26" s="180"/>
      <c r="H26" s="180"/>
      <c r="I26" s="180"/>
      <c r="J26" s="180"/>
      <c r="K26" s="184"/>
    </row>
    <row r="27" spans="1:11" s="175" customFormat="1" ht="22.5" customHeight="1">
      <c r="A27" s="104" t="s">
        <v>126</v>
      </c>
      <c r="B27" s="105"/>
      <c r="C27" s="57" t="s">
        <v>127</v>
      </c>
      <c r="D27" s="179">
        <v>25.88</v>
      </c>
      <c r="E27" s="178">
        <v>25.88</v>
      </c>
      <c r="F27" s="180"/>
      <c r="G27" s="180"/>
      <c r="H27" s="180"/>
      <c r="I27" s="180"/>
      <c r="J27" s="180"/>
      <c r="K27" s="184"/>
    </row>
    <row r="28" spans="1:11" s="175" customFormat="1" ht="22.5" customHeight="1">
      <c r="A28" s="104" t="s">
        <v>128</v>
      </c>
      <c r="B28" s="105"/>
      <c r="C28" s="57" t="s">
        <v>129</v>
      </c>
      <c r="D28" s="179">
        <v>25.88</v>
      </c>
      <c r="E28" s="178">
        <v>25.88</v>
      </c>
      <c r="F28" s="180"/>
      <c r="G28" s="180"/>
      <c r="H28" s="180"/>
      <c r="I28" s="180"/>
      <c r="J28" s="180"/>
      <c r="K28" s="184"/>
    </row>
    <row r="29" spans="1:11" s="175" customFormat="1" ht="22.5" customHeight="1">
      <c r="A29" s="107" t="s">
        <v>130</v>
      </c>
      <c r="B29" s="108"/>
      <c r="C29" s="109" t="s">
        <v>131</v>
      </c>
      <c r="D29" s="181">
        <v>21.02</v>
      </c>
      <c r="E29" s="182">
        <v>21.02</v>
      </c>
      <c r="F29" s="180"/>
      <c r="G29" s="180"/>
      <c r="H29" s="180"/>
      <c r="I29" s="180"/>
      <c r="J29" s="180"/>
      <c r="K29" s="184"/>
    </row>
    <row r="30" spans="1:11" s="175" customFormat="1" ht="22.5" customHeight="1">
      <c r="A30" s="107" t="s">
        <v>132</v>
      </c>
      <c r="B30" s="108"/>
      <c r="C30" s="109" t="s">
        <v>133</v>
      </c>
      <c r="D30" s="181">
        <v>4.86</v>
      </c>
      <c r="E30" s="182">
        <v>4.86</v>
      </c>
      <c r="F30" s="180"/>
      <c r="G30" s="180"/>
      <c r="H30" s="180"/>
      <c r="I30" s="180"/>
      <c r="J30" s="180"/>
      <c r="K30" s="184"/>
    </row>
    <row r="31" spans="1:11" s="175" customFormat="1" ht="22.5" customHeight="1">
      <c r="A31" s="104" t="s">
        <v>134</v>
      </c>
      <c r="B31" s="105"/>
      <c r="C31" s="57" t="s">
        <v>135</v>
      </c>
      <c r="D31" s="179">
        <v>90</v>
      </c>
      <c r="E31" s="178">
        <v>90</v>
      </c>
      <c r="F31" s="180"/>
      <c r="G31" s="180"/>
      <c r="H31" s="180"/>
      <c r="I31" s="180"/>
      <c r="J31" s="180"/>
      <c r="K31" s="184"/>
    </row>
    <row r="32" spans="1:11" s="175" customFormat="1" ht="22.5" customHeight="1">
      <c r="A32" s="104" t="s">
        <v>136</v>
      </c>
      <c r="B32" s="105"/>
      <c r="C32" s="57" t="s">
        <v>137</v>
      </c>
      <c r="D32" s="179">
        <v>90</v>
      </c>
      <c r="E32" s="178">
        <v>90</v>
      </c>
      <c r="F32" s="180"/>
      <c r="G32" s="180"/>
      <c r="H32" s="180"/>
      <c r="I32" s="180"/>
      <c r="J32" s="180"/>
      <c r="K32" s="184"/>
    </row>
    <row r="33" spans="1:11" s="175" customFormat="1" ht="22.5" customHeight="1">
      <c r="A33" s="107" t="s">
        <v>138</v>
      </c>
      <c r="B33" s="108"/>
      <c r="C33" s="109" t="s">
        <v>139</v>
      </c>
      <c r="D33" s="181">
        <v>88</v>
      </c>
      <c r="E33" s="182">
        <v>88</v>
      </c>
      <c r="F33" s="180"/>
      <c r="G33" s="180"/>
      <c r="H33" s="180"/>
      <c r="I33" s="180"/>
      <c r="J33" s="180"/>
      <c r="K33" s="184"/>
    </row>
    <row r="34" spans="1:11" s="175" customFormat="1" ht="22.5" customHeight="1">
      <c r="A34" s="107" t="s">
        <v>140</v>
      </c>
      <c r="B34" s="108"/>
      <c r="C34" s="109" t="s">
        <v>141</v>
      </c>
      <c r="D34" s="181">
        <v>2</v>
      </c>
      <c r="E34" s="182">
        <v>2</v>
      </c>
      <c r="F34" s="180"/>
      <c r="G34" s="180"/>
      <c r="H34" s="180"/>
      <c r="I34" s="180"/>
      <c r="J34" s="180"/>
      <c r="K34" s="184"/>
    </row>
    <row r="35" spans="1:10" ht="30.75" customHeight="1">
      <c r="A35" s="168" t="s">
        <v>142</v>
      </c>
      <c r="B35" s="169"/>
      <c r="C35" s="169"/>
      <c r="D35" s="169"/>
      <c r="E35" s="169"/>
      <c r="F35" s="169"/>
      <c r="G35" s="169"/>
      <c r="H35" s="169"/>
      <c r="I35" s="169"/>
      <c r="J35" s="169"/>
    </row>
    <row r="36" ht="14.25">
      <c r="A36" s="183"/>
    </row>
    <row r="37" ht="14.25">
      <c r="A37" s="183"/>
    </row>
  </sheetData>
  <sheetProtection/>
  <mergeCells count="40">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J3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8"/>
  <sheetViews>
    <sheetView workbookViewId="0" topLeftCell="A11">
      <selection activeCell="D31" sqref="D31:D34"/>
    </sheetView>
  </sheetViews>
  <sheetFormatPr defaultColWidth="9.00390625" defaultRowHeight="14.25"/>
  <cols>
    <col min="1" max="1" width="5.625" style="157" customWidth="1"/>
    <col min="2" max="2" width="4.75390625" style="157" customWidth="1"/>
    <col min="3" max="3" width="18.125" style="157" customWidth="1"/>
    <col min="4" max="4" width="14.375" style="157" customWidth="1"/>
    <col min="5" max="9" width="14.625" style="157" customWidth="1"/>
    <col min="10" max="10" width="9.00390625" style="157" customWidth="1"/>
    <col min="11" max="11" width="12.625" style="157" customWidth="1"/>
    <col min="12" max="16384" width="9.00390625" style="157" customWidth="1"/>
  </cols>
  <sheetData>
    <row r="1" spans="1:9" s="154" customFormat="1" ht="21.75">
      <c r="A1" s="158" t="s">
        <v>143</v>
      </c>
      <c r="B1" s="158"/>
      <c r="C1" s="158"/>
      <c r="D1" s="158"/>
      <c r="E1" s="158"/>
      <c r="F1" s="158"/>
      <c r="G1" s="158"/>
      <c r="H1" s="158"/>
      <c r="I1" s="158"/>
    </row>
    <row r="2" spans="1:9" ht="14.25">
      <c r="A2" s="159"/>
      <c r="B2" s="159"/>
      <c r="C2" s="159"/>
      <c r="D2" s="159"/>
      <c r="E2" s="159"/>
      <c r="F2" s="159"/>
      <c r="G2" s="159"/>
      <c r="H2" s="159"/>
      <c r="I2" s="13" t="s">
        <v>144</v>
      </c>
    </row>
    <row r="3" spans="1:9" ht="14.25">
      <c r="A3" s="7" t="s">
        <v>2</v>
      </c>
      <c r="B3" s="159"/>
      <c r="C3" s="159"/>
      <c r="D3" s="159"/>
      <c r="E3" s="159"/>
      <c r="F3" s="160"/>
      <c r="G3" s="159"/>
      <c r="H3" s="159"/>
      <c r="I3" s="13" t="s">
        <v>3</v>
      </c>
    </row>
    <row r="4" spans="1:10" s="155" customFormat="1" ht="22.5" customHeight="1">
      <c r="A4" s="200" t="s">
        <v>6</v>
      </c>
      <c r="B4" s="161"/>
      <c r="C4" s="161"/>
      <c r="D4" s="200" t="s">
        <v>68</v>
      </c>
      <c r="E4" s="200" t="s">
        <v>145</v>
      </c>
      <c r="F4" s="203" t="s">
        <v>146</v>
      </c>
      <c r="G4" s="203" t="s">
        <v>147</v>
      </c>
      <c r="H4" s="162" t="s">
        <v>148</v>
      </c>
      <c r="I4" s="203" t="s">
        <v>149</v>
      </c>
      <c r="J4" s="172"/>
    </row>
    <row r="5" spans="1:10" s="155" customFormat="1" ht="22.5" customHeight="1">
      <c r="A5" s="162" t="s">
        <v>86</v>
      </c>
      <c r="B5" s="163"/>
      <c r="C5" s="200" t="s">
        <v>87</v>
      </c>
      <c r="D5" s="161"/>
      <c r="E5" s="161"/>
      <c r="F5" s="162"/>
      <c r="G5" s="162"/>
      <c r="H5" s="162"/>
      <c r="I5" s="162"/>
      <c r="J5" s="172"/>
    </row>
    <row r="6" spans="1:10" s="155" customFormat="1" ht="22.5" customHeight="1">
      <c r="A6" s="163"/>
      <c r="B6" s="163"/>
      <c r="C6" s="161"/>
      <c r="D6" s="161"/>
      <c r="E6" s="161"/>
      <c r="F6" s="162"/>
      <c r="G6" s="162"/>
      <c r="H6" s="162"/>
      <c r="I6" s="162"/>
      <c r="J6" s="172"/>
    </row>
    <row r="7" spans="1:10" s="156" customFormat="1" ht="22.5" customHeight="1">
      <c r="A7" s="204" t="s">
        <v>88</v>
      </c>
      <c r="B7" s="164"/>
      <c r="C7" s="164"/>
      <c r="D7" s="205" t="s">
        <v>10</v>
      </c>
      <c r="E7" s="205" t="s">
        <v>11</v>
      </c>
      <c r="F7" s="205" t="s">
        <v>17</v>
      </c>
      <c r="G7" s="165" t="s">
        <v>20</v>
      </c>
      <c r="H7" s="165" t="s">
        <v>23</v>
      </c>
      <c r="I7" s="165" t="s">
        <v>26</v>
      </c>
      <c r="J7" s="173"/>
    </row>
    <row r="8" spans="1:10" ht="22.5" customHeight="1">
      <c r="A8" s="202" t="s">
        <v>89</v>
      </c>
      <c r="B8" s="166"/>
      <c r="C8" s="166"/>
      <c r="D8" s="46">
        <v>1516.72</v>
      </c>
      <c r="E8" s="46">
        <v>428.81</v>
      </c>
      <c r="F8" s="46">
        <v>1087.91</v>
      </c>
      <c r="G8" s="167"/>
      <c r="H8" s="167"/>
      <c r="I8" s="167"/>
      <c r="J8" s="174"/>
    </row>
    <row r="9" spans="1:10" ht="22.5" customHeight="1">
      <c r="A9" s="104" t="s">
        <v>90</v>
      </c>
      <c r="B9" s="105"/>
      <c r="C9" s="57" t="s">
        <v>91</v>
      </c>
      <c r="D9" s="46">
        <v>1385.23</v>
      </c>
      <c r="E9" s="46">
        <v>387.32</v>
      </c>
      <c r="F9" s="46">
        <v>997.91</v>
      </c>
      <c r="G9" s="167"/>
      <c r="H9" s="167"/>
      <c r="I9" s="167"/>
      <c r="J9" s="174"/>
    </row>
    <row r="10" spans="1:10" ht="22.5" customHeight="1">
      <c r="A10" s="104" t="s">
        <v>92</v>
      </c>
      <c r="B10" s="105"/>
      <c r="C10" s="106" t="s">
        <v>93</v>
      </c>
      <c r="D10" s="46">
        <v>72.35</v>
      </c>
      <c r="E10" s="46">
        <v>72.35</v>
      </c>
      <c r="F10" s="36"/>
      <c r="G10" s="167"/>
      <c r="H10" s="167"/>
      <c r="I10" s="167"/>
      <c r="J10" s="174"/>
    </row>
    <row r="11" spans="1:10" ht="22.5" customHeight="1">
      <c r="A11" s="107" t="s">
        <v>94</v>
      </c>
      <c r="B11" s="108"/>
      <c r="C11" s="109" t="s">
        <v>95</v>
      </c>
      <c r="D11" s="91">
        <v>34.17</v>
      </c>
      <c r="E11" s="91">
        <v>34.17</v>
      </c>
      <c r="F11" s="37"/>
      <c r="G11" s="167"/>
      <c r="H11" s="167"/>
      <c r="I11" s="167"/>
      <c r="J11" s="174"/>
    </row>
    <row r="12" spans="1:10" ht="22.5" customHeight="1">
      <c r="A12" s="107" t="s">
        <v>96</v>
      </c>
      <c r="B12" s="108"/>
      <c r="C12" s="109" t="s">
        <v>97</v>
      </c>
      <c r="D12" s="91">
        <v>25.45</v>
      </c>
      <c r="E12" s="91">
        <v>25.45</v>
      </c>
      <c r="F12" s="37"/>
      <c r="G12" s="167"/>
      <c r="H12" s="167"/>
      <c r="I12" s="167"/>
      <c r="J12" s="174"/>
    </row>
    <row r="13" spans="1:10" ht="22.5" customHeight="1">
      <c r="A13" s="107" t="s">
        <v>98</v>
      </c>
      <c r="B13" s="108"/>
      <c r="C13" s="109" t="s">
        <v>99</v>
      </c>
      <c r="D13" s="91">
        <v>12.73</v>
      </c>
      <c r="E13" s="91">
        <v>12.73</v>
      </c>
      <c r="F13" s="37"/>
      <c r="G13" s="167"/>
      <c r="H13" s="167"/>
      <c r="I13" s="167"/>
      <c r="J13" s="174"/>
    </row>
    <row r="14" spans="1:10" ht="22.5" customHeight="1">
      <c r="A14" s="104" t="s">
        <v>100</v>
      </c>
      <c r="B14" s="105"/>
      <c r="C14" s="57" t="s">
        <v>101</v>
      </c>
      <c r="D14" s="46">
        <v>1310.81</v>
      </c>
      <c r="E14" s="46">
        <v>312.9</v>
      </c>
      <c r="F14" s="46">
        <v>997.91</v>
      </c>
      <c r="G14" s="167"/>
      <c r="H14" s="167"/>
      <c r="I14" s="167"/>
      <c r="J14" s="174"/>
    </row>
    <row r="15" spans="1:10" ht="22.5" customHeight="1">
      <c r="A15" s="107" t="s">
        <v>102</v>
      </c>
      <c r="B15" s="108"/>
      <c r="C15" s="109" t="s">
        <v>103</v>
      </c>
      <c r="D15" s="91">
        <v>312.9</v>
      </c>
      <c r="E15" s="91">
        <v>312.9</v>
      </c>
      <c r="F15" s="37"/>
      <c r="G15" s="167"/>
      <c r="H15" s="167"/>
      <c r="I15" s="167"/>
      <c r="J15" s="174"/>
    </row>
    <row r="16" spans="1:10" ht="22.5" customHeight="1">
      <c r="A16" s="107" t="s">
        <v>104</v>
      </c>
      <c r="B16" s="108"/>
      <c r="C16" s="109" t="s">
        <v>105</v>
      </c>
      <c r="D16" s="91">
        <v>47.62</v>
      </c>
      <c r="E16" s="37"/>
      <c r="F16" s="91">
        <v>47.62</v>
      </c>
      <c r="G16" s="167"/>
      <c r="H16" s="167"/>
      <c r="I16" s="167"/>
      <c r="J16" s="174"/>
    </row>
    <row r="17" spans="1:10" ht="22.5" customHeight="1">
      <c r="A17" s="107" t="s">
        <v>106</v>
      </c>
      <c r="B17" s="108"/>
      <c r="C17" s="109" t="s">
        <v>107</v>
      </c>
      <c r="D17" s="91">
        <v>67.82</v>
      </c>
      <c r="E17" s="37"/>
      <c r="F17" s="91">
        <v>67.82</v>
      </c>
      <c r="G17" s="167"/>
      <c r="H17" s="167"/>
      <c r="I17" s="167"/>
      <c r="J17" s="174"/>
    </row>
    <row r="18" spans="1:10" ht="22.5" customHeight="1">
      <c r="A18" s="107" t="s">
        <v>108</v>
      </c>
      <c r="B18" s="108"/>
      <c r="C18" s="109" t="s">
        <v>109</v>
      </c>
      <c r="D18" s="91">
        <v>382.5</v>
      </c>
      <c r="E18" s="37"/>
      <c r="F18" s="91">
        <v>382.5</v>
      </c>
      <c r="G18" s="167"/>
      <c r="H18" s="167"/>
      <c r="I18" s="167"/>
      <c r="J18" s="174"/>
    </row>
    <row r="19" spans="1:10" ht="22.5" customHeight="1">
      <c r="A19" s="107" t="s">
        <v>110</v>
      </c>
      <c r="B19" s="108"/>
      <c r="C19" s="109" t="s">
        <v>111</v>
      </c>
      <c r="D19" s="91">
        <v>187.23</v>
      </c>
      <c r="E19" s="37"/>
      <c r="F19" s="91">
        <v>187.23</v>
      </c>
      <c r="G19" s="167"/>
      <c r="H19" s="167"/>
      <c r="I19" s="167"/>
      <c r="J19" s="174"/>
    </row>
    <row r="20" spans="1:10" ht="22.5" customHeight="1">
      <c r="A20" s="107" t="s">
        <v>112</v>
      </c>
      <c r="B20" s="108"/>
      <c r="C20" s="109" t="s">
        <v>113</v>
      </c>
      <c r="D20" s="91">
        <v>312.74</v>
      </c>
      <c r="E20" s="37"/>
      <c r="F20" s="91">
        <v>312.74</v>
      </c>
      <c r="G20" s="167"/>
      <c r="H20" s="167"/>
      <c r="I20" s="167"/>
      <c r="J20" s="174"/>
    </row>
    <row r="21" spans="1:10" ht="22.5" customHeight="1">
      <c r="A21" s="104" t="s">
        <v>114</v>
      </c>
      <c r="B21" s="105"/>
      <c r="C21" s="57" t="s">
        <v>115</v>
      </c>
      <c r="D21" s="46">
        <v>2.07</v>
      </c>
      <c r="E21" s="46">
        <v>2.07</v>
      </c>
      <c r="F21" s="46"/>
      <c r="G21" s="167"/>
      <c r="H21" s="167"/>
      <c r="I21" s="167"/>
      <c r="J21" s="174"/>
    </row>
    <row r="22" spans="1:10" ht="22.5" customHeight="1">
      <c r="A22" s="107" t="s">
        <v>116</v>
      </c>
      <c r="B22" s="108"/>
      <c r="C22" s="109" t="s">
        <v>117</v>
      </c>
      <c r="D22" s="91">
        <v>2.07</v>
      </c>
      <c r="E22" s="91">
        <v>2.07</v>
      </c>
      <c r="F22" s="91"/>
      <c r="G22" s="167"/>
      <c r="H22" s="167"/>
      <c r="I22" s="167"/>
      <c r="J22" s="174"/>
    </row>
    <row r="23" spans="1:10" ht="22.5" customHeight="1">
      <c r="A23" s="104" t="s">
        <v>118</v>
      </c>
      <c r="B23" s="105"/>
      <c r="C23" s="57" t="s">
        <v>119</v>
      </c>
      <c r="D23" s="46">
        <v>15.61</v>
      </c>
      <c r="E23" s="46">
        <v>15.61</v>
      </c>
      <c r="F23" s="36"/>
      <c r="G23" s="167"/>
      <c r="H23" s="167"/>
      <c r="I23" s="167"/>
      <c r="J23" s="174"/>
    </row>
    <row r="24" spans="1:10" ht="22.5" customHeight="1">
      <c r="A24" s="104" t="s">
        <v>120</v>
      </c>
      <c r="B24" s="105"/>
      <c r="C24" s="57" t="s">
        <v>121</v>
      </c>
      <c r="D24" s="46">
        <v>15.61</v>
      </c>
      <c r="E24" s="46">
        <v>15.61</v>
      </c>
      <c r="F24" s="36"/>
      <c r="G24" s="167"/>
      <c r="H24" s="167"/>
      <c r="I24" s="167"/>
      <c r="J24" s="174"/>
    </row>
    <row r="25" spans="1:10" ht="22.5" customHeight="1">
      <c r="A25" s="107" t="s">
        <v>122</v>
      </c>
      <c r="B25" s="108"/>
      <c r="C25" s="109" t="s">
        <v>123</v>
      </c>
      <c r="D25" s="91">
        <v>12.97</v>
      </c>
      <c r="E25" s="91">
        <v>12.97</v>
      </c>
      <c r="F25" s="37"/>
      <c r="G25" s="167"/>
      <c r="H25" s="167"/>
      <c r="I25" s="167"/>
      <c r="J25" s="174"/>
    </row>
    <row r="26" spans="1:10" ht="22.5" customHeight="1">
      <c r="A26" s="107" t="s">
        <v>124</v>
      </c>
      <c r="B26" s="108"/>
      <c r="C26" s="109" t="s">
        <v>125</v>
      </c>
      <c r="D26" s="91">
        <v>2.64</v>
      </c>
      <c r="E26" s="91">
        <v>2.64</v>
      </c>
      <c r="F26" s="37"/>
      <c r="G26" s="167"/>
      <c r="H26" s="167"/>
      <c r="I26" s="167"/>
      <c r="J26" s="174"/>
    </row>
    <row r="27" spans="1:10" ht="22.5" customHeight="1">
      <c r="A27" s="104" t="s">
        <v>126</v>
      </c>
      <c r="B27" s="105"/>
      <c r="C27" s="57" t="s">
        <v>127</v>
      </c>
      <c r="D27" s="46">
        <v>25.88</v>
      </c>
      <c r="E27" s="46">
        <v>25.88</v>
      </c>
      <c r="F27" s="36"/>
      <c r="G27" s="167"/>
      <c r="H27" s="167"/>
      <c r="I27" s="167"/>
      <c r="J27" s="174"/>
    </row>
    <row r="28" spans="1:10" ht="22.5" customHeight="1">
      <c r="A28" s="104" t="s">
        <v>128</v>
      </c>
      <c r="B28" s="105"/>
      <c r="C28" s="57" t="s">
        <v>129</v>
      </c>
      <c r="D28" s="46">
        <v>25.88</v>
      </c>
      <c r="E28" s="46">
        <v>25.88</v>
      </c>
      <c r="F28" s="36"/>
      <c r="G28" s="167"/>
      <c r="H28" s="167"/>
      <c r="I28" s="167"/>
      <c r="J28" s="174"/>
    </row>
    <row r="29" spans="1:10" ht="22.5" customHeight="1">
      <c r="A29" s="107" t="s">
        <v>130</v>
      </c>
      <c r="B29" s="108"/>
      <c r="C29" s="109" t="s">
        <v>131</v>
      </c>
      <c r="D29" s="91">
        <v>21.02</v>
      </c>
      <c r="E29" s="91">
        <v>21.02</v>
      </c>
      <c r="F29" s="37"/>
      <c r="G29" s="167"/>
      <c r="H29" s="167"/>
      <c r="I29" s="167"/>
      <c r="J29" s="174"/>
    </row>
    <row r="30" spans="1:10" ht="22.5" customHeight="1">
      <c r="A30" s="107" t="s">
        <v>132</v>
      </c>
      <c r="B30" s="108"/>
      <c r="C30" s="109" t="s">
        <v>133</v>
      </c>
      <c r="D30" s="91">
        <v>4.86</v>
      </c>
      <c r="E30" s="91">
        <v>4.86</v>
      </c>
      <c r="F30" s="37"/>
      <c r="G30" s="167"/>
      <c r="H30" s="167"/>
      <c r="I30" s="167"/>
      <c r="J30" s="174"/>
    </row>
    <row r="31" spans="1:10" ht="22.5" customHeight="1">
      <c r="A31" s="104" t="s">
        <v>134</v>
      </c>
      <c r="B31" s="105"/>
      <c r="C31" s="57" t="s">
        <v>135</v>
      </c>
      <c r="D31" s="46">
        <v>90</v>
      </c>
      <c r="E31" s="46"/>
      <c r="F31" s="46">
        <v>90</v>
      </c>
      <c r="G31" s="167"/>
      <c r="H31" s="167"/>
      <c r="I31" s="167"/>
      <c r="J31" s="174"/>
    </row>
    <row r="32" spans="1:10" ht="22.5" customHeight="1">
      <c r="A32" s="104" t="s">
        <v>136</v>
      </c>
      <c r="B32" s="105"/>
      <c r="C32" s="57" t="s">
        <v>137</v>
      </c>
      <c r="D32" s="47">
        <v>90</v>
      </c>
      <c r="E32" s="47"/>
      <c r="F32" s="46">
        <v>90</v>
      </c>
      <c r="G32" s="167"/>
      <c r="H32" s="167"/>
      <c r="I32" s="167"/>
      <c r="J32" s="174"/>
    </row>
    <row r="33" spans="1:10" ht="22.5" customHeight="1">
      <c r="A33" s="107" t="s">
        <v>138</v>
      </c>
      <c r="B33" s="108"/>
      <c r="C33" s="109" t="s">
        <v>139</v>
      </c>
      <c r="D33" s="51">
        <v>88</v>
      </c>
      <c r="E33" s="51"/>
      <c r="F33" s="91">
        <v>88</v>
      </c>
      <c r="G33" s="167"/>
      <c r="H33" s="167"/>
      <c r="I33" s="167"/>
      <c r="J33" s="174"/>
    </row>
    <row r="34" spans="1:10" ht="22.5" customHeight="1">
      <c r="A34" s="107" t="s">
        <v>140</v>
      </c>
      <c r="B34" s="108"/>
      <c r="C34" s="109" t="s">
        <v>141</v>
      </c>
      <c r="D34" s="51">
        <v>2</v>
      </c>
      <c r="E34" s="51"/>
      <c r="F34" s="91">
        <v>2</v>
      </c>
      <c r="G34" s="167"/>
      <c r="H34" s="167"/>
      <c r="I34" s="167"/>
      <c r="J34" s="174"/>
    </row>
    <row r="35" spans="1:9" ht="31.5" customHeight="1">
      <c r="A35" s="168" t="s">
        <v>150</v>
      </c>
      <c r="B35" s="169"/>
      <c r="C35" s="169"/>
      <c r="D35" s="169"/>
      <c r="E35" s="169"/>
      <c r="F35" s="169"/>
      <c r="G35" s="169"/>
      <c r="H35" s="169"/>
      <c r="I35" s="169"/>
    </row>
    <row r="36" ht="14.25">
      <c r="A36" s="170"/>
    </row>
    <row r="37" ht="14.25">
      <c r="A37" s="171"/>
    </row>
    <row r="38" ht="14.25">
      <c r="A38" s="171"/>
    </row>
  </sheetData>
  <sheetProtection/>
  <mergeCells count="3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I3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1">
      <selection activeCell="I26" sqref="I26"/>
    </sheetView>
  </sheetViews>
  <sheetFormatPr defaultColWidth="9.00390625" defaultRowHeight="14.25"/>
  <cols>
    <col min="1" max="1" width="36.375" style="128" customWidth="1"/>
    <col min="2" max="2" width="4.00390625" style="128" customWidth="1"/>
    <col min="3" max="3" width="15.625" style="128" customWidth="1"/>
    <col min="4" max="4" width="35.75390625" style="128" customWidth="1"/>
    <col min="5" max="5" width="3.50390625" style="128" customWidth="1"/>
    <col min="6" max="6" width="15.625" style="128" customWidth="1"/>
    <col min="7" max="8" width="13.875" style="128" customWidth="1"/>
    <col min="9" max="9" width="15.625" style="128" customWidth="1"/>
    <col min="10" max="11" width="9.00390625" style="129" customWidth="1"/>
    <col min="12" max="16384" width="9.00390625" style="128" customWidth="1"/>
  </cols>
  <sheetData>
    <row r="1" ht="14.25">
      <c r="A1" s="130"/>
    </row>
    <row r="2" spans="1:11" s="126" customFormat="1" ht="18" customHeight="1">
      <c r="A2" s="131" t="s">
        <v>151</v>
      </c>
      <c r="B2" s="131"/>
      <c r="C2" s="131"/>
      <c r="D2" s="131"/>
      <c r="E2" s="131"/>
      <c r="F2" s="131"/>
      <c r="G2" s="131"/>
      <c r="H2" s="131"/>
      <c r="I2" s="131"/>
      <c r="J2" s="150"/>
      <c r="K2" s="150"/>
    </row>
    <row r="3" spans="1:9" ht="9.75" customHeight="1">
      <c r="A3" s="132"/>
      <c r="B3" s="132"/>
      <c r="C3" s="132"/>
      <c r="D3" s="132"/>
      <c r="E3" s="132"/>
      <c r="F3" s="132"/>
      <c r="G3" s="132"/>
      <c r="H3" s="132"/>
      <c r="I3" s="13" t="s">
        <v>152</v>
      </c>
    </row>
    <row r="4" spans="1:9" ht="15" customHeight="1">
      <c r="A4" s="7" t="s">
        <v>2</v>
      </c>
      <c r="B4" s="132"/>
      <c r="C4" s="132"/>
      <c r="D4" s="132"/>
      <c r="E4" s="132"/>
      <c r="F4" s="132"/>
      <c r="G4" s="132"/>
      <c r="H4" s="132"/>
      <c r="I4" s="13" t="s">
        <v>3</v>
      </c>
    </row>
    <row r="5" spans="1:11" s="127" customFormat="1" ht="19.5" customHeight="1">
      <c r="A5" s="193" t="s">
        <v>4</v>
      </c>
      <c r="B5" s="133"/>
      <c r="C5" s="133"/>
      <c r="D5" s="193" t="s">
        <v>5</v>
      </c>
      <c r="E5" s="133"/>
      <c r="F5" s="133"/>
      <c r="G5" s="133"/>
      <c r="H5" s="133"/>
      <c r="I5" s="133"/>
      <c r="J5" s="151"/>
      <c r="K5" s="151"/>
    </row>
    <row r="6" spans="1:11" s="127" customFormat="1" ht="31.5" customHeight="1">
      <c r="A6" s="206" t="s">
        <v>6</v>
      </c>
      <c r="B6" s="207" t="s">
        <v>7</v>
      </c>
      <c r="C6" s="134" t="s">
        <v>153</v>
      </c>
      <c r="D6" s="206" t="s">
        <v>6</v>
      </c>
      <c r="E6" s="207" t="s">
        <v>7</v>
      </c>
      <c r="F6" s="134" t="s">
        <v>89</v>
      </c>
      <c r="G6" s="136" t="s">
        <v>154</v>
      </c>
      <c r="H6" s="136" t="s">
        <v>155</v>
      </c>
      <c r="I6" s="136" t="s">
        <v>156</v>
      </c>
      <c r="J6" s="151"/>
      <c r="K6" s="151"/>
    </row>
    <row r="7" spans="1:11" s="127" customFormat="1" ht="19.5" customHeight="1">
      <c r="A7" s="206" t="s">
        <v>9</v>
      </c>
      <c r="B7" s="134"/>
      <c r="C7" s="206" t="s">
        <v>10</v>
      </c>
      <c r="D7" s="206" t="s">
        <v>9</v>
      </c>
      <c r="E7" s="134"/>
      <c r="F7" s="137">
        <v>2</v>
      </c>
      <c r="G7" s="137">
        <v>3</v>
      </c>
      <c r="H7" s="137" t="s">
        <v>20</v>
      </c>
      <c r="I7" s="137" t="s">
        <v>23</v>
      </c>
      <c r="J7" s="151"/>
      <c r="K7" s="151"/>
    </row>
    <row r="8" spans="1:11" s="127" customFormat="1" ht="19.5" customHeight="1">
      <c r="A8" s="195" t="s">
        <v>157</v>
      </c>
      <c r="B8" s="208" t="s">
        <v>10</v>
      </c>
      <c r="C8" s="140">
        <v>1426.72</v>
      </c>
      <c r="D8" s="197" t="s">
        <v>13</v>
      </c>
      <c r="E8" s="142">
        <v>31</v>
      </c>
      <c r="F8" s="142"/>
      <c r="G8" s="142"/>
      <c r="H8" s="142"/>
      <c r="I8" s="140"/>
      <c r="J8" s="151"/>
      <c r="K8" s="151"/>
    </row>
    <row r="9" spans="1:11" s="127" customFormat="1" ht="19.5" customHeight="1">
      <c r="A9" s="138" t="s">
        <v>158</v>
      </c>
      <c r="B9" s="208" t="s">
        <v>11</v>
      </c>
      <c r="C9" s="140">
        <v>90</v>
      </c>
      <c r="D9" s="197" t="s">
        <v>15</v>
      </c>
      <c r="E9" s="142">
        <v>32</v>
      </c>
      <c r="F9" s="142"/>
      <c r="G9" s="142"/>
      <c r="H9" s="142"/>
      <c r="I9" s="140"/>
      <c r="J9" s="151"/>
      <c r="K9" s="151"/>
    </row>
    <row r="10" spans="1:11" s="127" customFormat="1" ht="19.5" customHeight="1">
      <c r="A10" s="138" t="s">
        <v>159</v>
      </c>
      <c r="B10" s="208" t="s">
        <v>17</v>
      </c>
      <c r="C10" s="140"/>
      <c r="D10" s="197" t="s">
        <v>18</v>
      </c>
      <c r="E10" s="142">
        <v>33</v>
      </c>
      <c r="F10" s="142"/>
      <c r="G10" s="142"/>
      <c r="H10" s="142"/>
      <c r="I10" s="140"/>
      <c r="J10" s="151"/>
      <c r="K10" s="151"/>
    </row>
    <row r="11" spans="1:11" s="127" customFormat="1" ht="19.5" customHeight="1">
      <c r="A11" s="138"/>
      <c r="B11" s="208" t="s">
        <v>20</v>
      </c>
      <c r="C11" s="140"/>
      <c r="D11" s="197" t="s">
        <v>21</v>
      </c>
      <c r="E11" s="142">
        <v>34</v>
      </c>
      <c r="F11" s="142"/>
      <c r="G11" s="142"/>
      <c r="H11" s="142"/>
      <c r="I11" s="140"/>
      <c r="J11" s="151"/>
      <c r="K11" s="151"/>
    </row>
    <row r="12" spans="1:11" s="127" customFormat="1" ht="19.5" customHeight="1">
      <c r="A12" s="138"/>
      <c r="B12" s="208" t="s">
        <v>23</v>
      </c>
      <c r="C12" s="140"/>
      <c r="D12" s="197" t="s">
        <v>24</v>
      </c>
      <c r="E12" s="142">
        <v>35</v>
      </c>
      <c r="F12" s="142"/>
      <c r="G12" s="142"/>
      <c r="H12" s="142"/>
      <c r="I12" s="140"/>
      <c r="J12" s="151"/>
      <c r="K12" s="151"/>
    </row>
    <row r="13" spans="1:11" s="127" customFormat="1" ht="19.5" customHeight="1">
      <c r="A13" s="138"/>
      <c r="B13" s="208" t="s">
        <v>26</v>
      </c>
      <c r="C13" s="140"/>
      <c r="D13" s="197" t="s">
        <v>27</v>
      </c>
      <c r="E13" s="142">
        <v>36</v>
      </c>
      <c r="F13" s="142"/>
      <c r="G13" s="142"/>
      <c r="H13" s="142"/>
      <c r="I13" s="140"/>
      <c r="J13" s="151"/>
      <c r="K13" s="151"/>
    </row>
    <row r="14" spans="1:11" s="127" customFormat="1" ht="19.5" customHeight="1">
      <c r="A14" s="138"/>
      <c r="B14" s="208" t="s">
        <v>29</v>
      </c>
      <c r="C14" s="140"/>
      <c r="D14" s="141" t="s">
        <v>30</v>
      </c>
      <c r="E14" s="142">
        <v>37</v>
      </c>
      <c r="F14" s="142"/>
      <c r="G14" s="142"/>
      <c r="H14" s="142"/>
      <c r="I14" s="140"/>
      <c r="J14" s="151"/>
      <c r="K14" s="151"/>
    </row>
    <row r="15" spans="1:11" s="127" customFormat="1" ht="19.5" customHeight="1">
      <c r="A15" s="138"/>
      <c r="B15" s="208" t="s">
        <v>32</v>
      </c>
      <c r="C15" s="138"/>
      <c r="D15" s="141" t="s">
        <v>33</v>
      </c>
      <c r="E15" s="142">
        <v>38</v>
      </c>
      <c r="F15" s="142">
        <v>1385.23</v>
      </c>
      <c r="G15" s="142">
        <v>1385.23</v>
      </c>
      <c r="H15" s="142"/>
      <c r="I15" s="139"/>
      <c r="J15" s="151"/>
      <c r="K15" s="151"/>
    </row>
    <row r="16" spans="1:11" s="127" customFormat="1" ht="19.5" customHeight="1">
      <c r="A16" s="138"/>
      <c r="B16" s="208" t="s">
        <v>34</v>
      </c>
      <c r="C16" s="138"/>
      <c r="D16" s="141" t="s">
        <v>35</v>
      </c>
      <c r="E16" s="142">
        <v>39</v>
      </c>
      <c r="F16" s="142">
        <v>15.61</v>
      </c>
      <c r="G16" s="142">
        <v>15.61</v>
      </c>
      <c r="H16" s="142"/>
      <c r="I16" s="139"/>
      <c r="J16" s="151"/>
      <c r="K16" s="151"/>
    </row>
    <row r="17" spans="1:11" s="127" customFormat="1" ht="19.5" customHeight="1">
      <c r="A17" s="138"/>
      <c r="B17" s="208" t="s">
        <v>36</v>
      </c>
      <c r="C17" s="138"/>
      <c r="D17" s="141" t="s">
        <v>37</v>
      </c>
      <c r="E17" s="142">
        <v>40</v>
      </c>
      <c r="F17" s="142"/>
      <c r="G17" s="142"/>
      <c r="H17" s="142"/>
      <c r="I17" s="139"/>
      <c r="J17" s="151"/>
      <c r="K17" s="151"/>
    </row>
    <row r="18" spans="1:11" s="127" customFormat="1" ht="19.5" customHeight="1">
      <c r="A18" s="138"/>
      <c r="B18" s="208" t="s">
        <v>38</v>
      </c>
      <c r="C18" s="138"/>
      <c r="D18" s="141" t="s">
        <v>39</v>
      </c>
      <c r="E18" s="142">
        <v>41</v>
      </c>
      <c r="F18" s="142"/>
      <c r="G18" s="142"/>
      <c r="H18" s="142"/>
      <c r="I18" s="139"/>
      <c r="J18" s="151"/>
      <c r="K18" s="151"/>
    </row>
    <row r="19" spans="1:11" s="127" customFormat="1" ht="19.5" customHeight="1">
      <c r="A19" s="138"/>
      <c r="B19" s="208" t="s">
        <v>40</v>
      </c>
      <c r="C19" s="138"/>
      <c r="D19" s="141" t="s">
        <v>41</v>
      </c>
      <c r="E19" s="142">
        <v>42</v>
      </c>
      <c r="F19" s="142"/>
      <c r="G19" s="142"/>
      <c r="H19" s="142"/>
      <c r="I19" s="139"/>
      <c r="J19" s="151"/>
      <c r="K19" s="151"/>
    </row>
    <row r="20" spans="1:11" s="127" customFormat="1" ht="19.5" customHeight="1">
      <c r="A20" s="138"/>
      <c r="B20" s="208" t="s">
        <v>42</v>
      </c>
      <c r="C20" s="138"/>
      <c r="D20" s="141" t="s">
        <v>43</v>
      </c>
      <c r="E20" s="142">
        <v>43</v>
      </c>
      <c r="F20" s="142"/>
      <c r="G20" s="142"/>
      <c r="H20" s="142"/>
      <c r="I20" s="139"/>
      <c r="J20" s="151"/>
      <c r="K20" s="151"/>
    </row>
    <row r="21" spans="1:11" s="127" customFormat="1" ht="19.5" customHeight="1">
      <c r="A21" s="138"/>
      <c r="B21" s="208" t="s">
        <v>44</v>
      </c>
      <c r="C21" s="138"/>
      <c r="D21" s="141" t="s">
        <v>45</v>
      </c>
      <c r="E21" s="142">
        <v>44</v>
      </c>
      <c r="F21" s="142"/>
      <c r="G21" s="142"/>
      <c r="H21" s="142"/>
      <c r="I21" s="139"/>
      <c r="J21" s="151"/>
      <c r="K21" s="151"/>
    </row>
    <row r="22" spans="1:11" s="127" customFormat="1" ht="19.5" customHeight="1">
      <c r="A22" s="138"/>
      <c r="B22" s="208" t="s">
        <v>46</v>
      </c>
      <c r="C22" s="138"/>
      <c r="D22" s="141" t="s">
        <v>47</v>
      </c>
      <c r="E22" s="142">
        <v>45</v>
      </c>
      <c r="F22" s="142"/>
      <c r="G22" s="142"/>
      <c r="H22" s="142"/>
      <c r="I22" s="139"/>
      <c r="J22" s="151"/>
      <c r="K22" s="151"/>
    </row>
    <row r="23" spans="1:11" s="127" customFormat="1" ht="19.5" customHeight="1">
      <c r="A23" s="138"/>
      <c r="B23" s="208" t="s">
        <v>48</v>
      </c>
      <c r="C23" s="138"/>
      <c r="D23" s="141" t="s">
        <v>49</v>
      </c>
      <c r="E23" s="142">
        <v>46</v>
      </c>
      <c r="F23" s="142"/>
      <c r="G23" s="142"/>
      <c r="H23" s="142"/>
      <c r="I23" s="139"/>
      <c r="J23" s="151"/>
      <c r="K23" s="151"/>
    </row>
    <row r="24" spans="1:11" s="127" customFormat="1" ht="19.5" customHeight="1">
      <c r="A24" s="138"/>
      <c r="B24" s="208" t="s">
        <v>50</v>
      </c>
      <c r="C24" s="138"/>
      <c r="D24" s="141" t="s">
        <v>51</v>
      </c>
      <c r="E24" s="142">
        <v>47</v>
      </c>
      <c r="F24" s="142"/>
      <c r="G24" s="142"/>
      <c r="H24" s="142"/>
      <c r="I24" s="139"/>
      <c r="J24" s="151"/>
      <c r="K24" s="151"/>
    </row>
    <row r="25" spans="1:11" s="127" customFormat="1" ht="19.5" customHeight="1">
      <c r="A25" s="138"/>
      <c r="B25" s="208" t="s">
        <v>52</v>
      </c>
      <c r="C25" s="138"/>
      <c r="D25" s="141" t="s">
        <v>53</v>
      </c>
      <c r="E25" s="142">
        <v>48</v>
      </c>
      <c r="F25" s="142"/>
      <c r="G25" s="142"/>
      <c r="H25" s="142"/>
      <c r="I25" s="139"/>
      <c r="J25" s="151"/>
      <c r="K25" s="151"/>
    </row>
    <row r="26" spans="1:11" s="127" customFormat="1" ht="19.5" customHeight="1">
      <c r="A26" s="138"/>
      <c r="B26" s="208" t="s">
        <v>54</v>
      </c>
      <c r="C26" s="138"/>
      <c r="D26" s="141" t="s">
        <v>55</v>
      </c>
      <c r="E26" s="142">
        <v>49</v>
      </c>
      <c r="F26" s="142">
        <v>25.88</v>
      </c>
      <c r="G26" s="142">
        <v>25.88</v>
      </c>
      <c r="H26" s="142"/>
      <c r="I26" s="139"/>
      <c r="J26" s="151"/>
      <c r="K26" s="151"/>
    </row>
    <row r="27" spans="1:11" s="127" customFormat="1" ht="19.5" customHeight="1">
      <c r="A27" s="138"/>
      <c r="B27" s="208" t="s">
        <v>56</v>
      </c>
      <c r="C27" s="138"/>
      <c r="D27" s="141" t="s">
        <v>57</v>
      </c>
      <c r="E27" s="142">
        <v>50</v>
      </c>
      <c r="F27" s="142"/>
      <c r="G27" s="142"/>
      <c r="H27" s="142"/>
      <c r="I27" s="139"/>
      <c r="J27" s="151"/>
      <c r="K27" s="151"/>
    </row>
    <row r="28" spans="1:11" s="127" customFormat="1" ht="19.5" customHeight="1">
      <c r="A28" s="138"/>
      <c r="B28" s="208" t="s">
        <v>58</v>
      </c>
      <c r="C28" s="138"/>
      <c r="D28" s="141" t="s">
        <v>59</v>
      </c>
      <c r="E28" s="142">
        <v>51</v>
      </c>
      <c r="F28" s="142"/>
      <c r="G28" s="142"/>
      <c r="H28" s="142"/>
      <c r="I28" s="139"/>
      <c r="J28" s="151"/>
      <c r="K28" s="151"/>
    </row>
    <row r="29" spans="1:11" s="127" customFormat="1" ht="19.5" customHeight="1">
      <c r="A29" s="138"/>
      <c r="B29" s="208" t="s">
        <v>60</v>
      </c>
      <c r="C29" s="138"/>
      <c r="D29" s="141" t="s">
        <v>61</v>
      </c>
      <c r="E29" s="142">
        <v>52</v>
      </c>
      <c r="F29" s="142"/>
      <c r="G29" s="142"/>
      <c r="H29" s="142"/>
      <c r="I29" s="139"/>
      <c r="J29" s="151"/>
      <c r="K29" s="151"/>
    </row>
    <row r="30" spans="1:11" s="127" customFormat="1" ht="19.5" customHeight="1">
      <c r="A30" s="138"/>
      <c r="B30" s="208" t="s">
        <v>62</v>
      </c>
      <c r="C30" s="138"/>
      <c r="D30" s="141" t="s">
        <v>63</v>
      </c>
      <c r="E30" s="142">
        <v>53</v>
      </c>
      <c r="F30" s="139">
        <v>90</v>
      </c>
      <c r="G30" s="139"/>
      <c r="H30" s="139">
        <v>90</v>
      </c>
      <c r="I30" s="139"/>
      <c r="J30" s="151"/>
      <c r="K30" s="151"/>
    </row>
    <row r="31" spans="1:11" s="127" customFormat="1" ht="19.5" customHeight="1">
      <c r="A31" s="138"/>
      <c r="B31" s="208" t="s">
        <v>64</v>
      </c>
      <c r="C31" s="138"/>
      <c r="D31" s="141" t="s">
        <v>65</v>
      </c>
      <c r="E31" s="142">
        <v>54</v>
      </c>
      <c r="F31" s="142"/>
      <c r="G31" s="142"/>
      <c r="H31" s="142"/>
      <c r="I31" s="139"/>
      <c r="J31" s="151"/>
      <c r="K31" s="151"/>
    </row>
    <row r="32" spans="1:11" s="127" customFormat="1" ht="19.5" customHeight="1">
      <c r="A32" s="198" t="s">
        <v>66</v>
      </c>
      <c r="B32" s="208" t="s">
        <v>67</v>
      </c>
      <c r="C32" s="140">
        <v>1516.72</v>
      </c>
      <c r="D32" s="198" t="s">
        <v>68</v>
      </c>
      <c r="E32" s="142">
        <v>55</v>
      </c>
      <c r="F32" s="142">
        <v>1516.72</v>
      </c>
      <c r="G32" s="142">
        <v>1426.72</v>
      </c>
      <c r="H32" s="139">
        <v>90</v>
      </c>
      <c r="I32" s="152"/>
      <c r="J32" s="151"/>
      <c r="K32" s="151"/>
    </row>
    <row r="33" spans="1:11" s="127" customFormat="1" ht="19.5" customHeight="1">
      <c r="A33" s="139" t="s">
        <v>160</v>
      </c>
      <c r="B33" s="208" t="s">
        <v>70</v>
      </c>
      <c r="C33" s="140"/>
      <c r="D33" s="139" t="s">
        <v>161</v>
      </c>
      <c r="E33" s="142">
        <v>56</v>
      </c>
      <c r="F33" s="142"/>
      <c r="G33" s="142"/>
      <c r="H33" s="139"/>
      <c r="I33" s="153"/>
      <c r="J33" s="151"/>
      <c r="K33" s="151"/>
    </row>
    <row r="34" spans="1:11" s="127" customFormat="1" ht="19.5" customHeight="1">
      <c r="A34" s="139" t="s">
        <v>162</v>
      </c>
      <c r="B34" s="208" t="s">
        <v>73</v>
      </c>
      <c r="C34" s="140"/>
      <c r="D34" s="138"/>
      <c r="E34" s="142">
        <v>57</v>
      </c>
      <c r="F34" s="142"/>
      <c r="G34" s="142"/>
      <c r="H34" s="139"/>
      <c r="I34" s="153"/>
      <c r="J34" s="151"/>
      <c r="K34" s="151"/>
    </row>
    <row r="35" spans="1:11" s="127" customFormat="1" ht="19.5" customHeight="1">
      <c r="A35" s="139" t="s">
        <v>163</v>
      </c>
      <c r="B35" s="208" t="s">
        <v>76</v>
      </c>
      <c r="C35" s="140"/>
      <c r="D35" s="138"/>
      <c r="E35" s="142">
        <v>58</v>
      </c>
      <c r="F35" s="142"/>
      <c r="G35" s="142"/>
      <c r="H35" s="139"/>
      <c r="I35" s="153"/>
      <c r="J35" s="151"/>
      <c r="K35" s="151"/>
    </row>
    <row r="36" spans="1:11" s="127" customFormat="1" ht="19.5" customHeight="1">
      <c r="A36" s="139" t="s">
        <v>164</v>
      </c>
      <c r="B36" s="208" t="s">
        <v>165</v>
      </c>
      <c r="C36" s="140"/>
      <c r="D36" s="138"/>
      <c r="E36" s="142">
        <v>59</v>
      </c>
      <c r="F36" s="142"/>
      <c r="G36" s="142"/>
      <c r="H36" s="139"/>
      <c r="I36" s="153"/>
      <c r="J36" s="151"/>
      <c r="K36" s="151"/>
    </row>
    <row r="37" spans="1:9" ht="19.5" customHeight="1">
      <c r="A37" s="199" t="s">
        <v>75</v>
      </c>
      <c r="B37" s="208" t="s">
        <v>166</v>
      </c>
      <c r="C37" s="140">
        <v>1516.72</v>
      </c>
      <c r="D37" s="199" t="s">
        <v>75</v>
      </c>
      <c r="E37" s="142">
        <v>60</v>
      </c>
      <c r="F37" s="145">
        <v>1516.72</v>
      </c>
      <c r="G37" s="145">
        <v>1426.72</v>
      </c>
      <c r="H37" s="139">
        <v>90</v>
      </c>
      <c r="I37" s="152"/>
    </row>
    <row r="38" spans="1:9" ht="29.25" customHeight="1">
      <c r="A38" s="146" t="s">
        <v>167</v>
      </c>
      <c r="B38" s="147"/>
      <c r="C38" s="147"/>
      <c r="D38" s="147"/>
      <c r="E38" s="147"/>
      <c r="F38" s="147"/>
      <c r="G38" s="148"/>
      <c r="H38" s="149"/>
      <c r="I38" s="147"/>
    </row>
  </sheetData>
  <sheetProtection/>
  <mergeCells count="4">
    <mergeCell ref="A2:I2"/>
    <mergeCell ref="A5:C5"/>
    <mergeCell ref="D5:I5"/>
    <mergeCell ref="A38:I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0000"/>
  </sheetPr>
  <dimension ref="A1:O123"/>
  <sheetViews>
    <sheetView zoomScaleSheetLayoutView="100" workbookViewId="0" topLeftCell="A1">
      <selection activeCell="G49" sqref="G49"/>
    </sheetView>
  </sheetViews>
  <sheetFormatPr defaultColWidth="8.00390625" defaultRowHeight="14.25"/>
  <cols>
    <col min="1" max="2" width="3.125" style="24" customWidth="1"/>
    <col min="3" max="3" width="3.375" style="24" customWidth="1"/>
    <col min="4" max="4" width="30.875" style="24" customWidth="1"/>
    <col min="5" max="5" width="4.625" style="24" customWidth="1"/>
    <col min="6" max="6" width="5.875" style="24" customWidth="1"/>
    <col min="7" max="7" width="8.50390625" style="24" customWidth="1"/>
    <col min="8" max="9" width="8.125" style="24" customWidth="1"/>
    <col min="10" max="10" width="5.75390625" style="24" customWidth="1"/>
    <col min="11" max="12" width="8.125" style="24" customWidth="1"/>
    <col min="13" max="13" width="7.50390625" style="24" customWidth="1"/>
    <col min="14" max="14" width="8.125" style="24" customWidth="1"/>
    <col min="15" max="15" width="9.75390625" style="24" customWidth="1"/>
    <col min="16" max="16" width="8.50390625" style="24" bestFit="1" customWidth="1"/>
    <col min="17" max="16384" width="8.00390625" style="24" customWidth="1"/>
  </cols>
  <sheetData>
    <row r="1" spans="1:15" s="24" customFormat="1" ht="20.25">
      <c r="A1" s="25" t="s">
        <v>168</v>
      </c>
      <c r="B1" s="25"/>
      <c r="C1" s="25"/>
      <c r="D1" s="25"/>
      <c r="E1" s="25"/>
      <c r="F1" s="25"/>
      <c r="G1" s="25"/>
      <c r="H1" s="25"/>
      <c r="I1" s="25"/>
      <c r="J1" s="25"/>
      <c r="K1" s="25"/>
      <c r="L1" s="25"/>
      <c r="M1" s="25"/>
      <c r="N1" s="25"/>
      <c r="O1" s="25"/>
    </row>
    <row r="2" spans="14:15" s="24" customFormat="1" ht="12.75">
      <c r="N2" s="26" t="s">
        <v>169</v>
      </c>
      <c r="O2" s="26"/>
    </row>
    <row r="3" spans="1:15" s="24" customFormat="1" ht="12.75">
      <c r="A3" s="27" t="s">
        <v>2</v>
      </c>
      <c r="H3" s="27"/>
      <c r="I3" s="27"/>
      <c r="N3" s="26" t="s">
        <v>3</v>
      </c>
      <c r="O3" s="26"/>
    </row>
    <row r="4" spans="1:15" s="24" customFormat="1" ht="24" customHeight="1">
      <c r="A4" s="29" t="s">
        <v>6</v>
      </c>
      <c r="B4" s="30"/>
      <c r="C4" s="30"/>
      <c r="D4" s="30"/>
      <c r="E4" s="100" t="s">
        <v>7</v>
      </c>
      <c r="F4" s="88" t="s">
        <v>89</v>
      </c>
      <c r="G4" s="30" t="s">
        <v>154</v>
      </c>
      <c r="H4" s="30"/>
      <c r="I4" s="30"/>
      <c r="J4" s="30" t="s">
        <v>155</v>
      </c>
      <c r="K4" s="30"/>
      <c r="L4" s="30"/>
      <c r="M4" s="30" t="s">
        <v>156</v>
      </c>
      <c r="N4" s="30"/>
      <c r="O4" s="30"/>
    </row>
    <row r="5" spans="1:15" s="24" customFormat="1" ht="49.5" customHeight="1">
      <c r="A5" s="33" t="s">
        <v>170</v>
      </c>
      <c r="B5" s="34"/>
      <c r="C5" s="35"/>
      <c r="D5" s="40" t="s">
        <v>87</v>
      </c>
      <c r="E5" s="112"/>
      <c r="F5" s="40"/>
      <c r="G5" s="32" t="s">
        <v>171</v>
      </c>
      <c r="H5" s="32" t="s">
        <v>145</v>
      </c>
      <c r="I5" s="32" t="s">
        <v>146</v>
      </c>
      <c r="J5" s="32" t="s">
        <v>171</v>
      </c>
      <c r="K5" s="32" t="s">
        <v>145</v>
      </c>
      <c r="L5" s="32" t="s">
        <v>146</v>
      </c>
      <c r="M5" s="32" t="s">
        <v>171</v>
      </c>
      <c r="N5" s="32" t="s">
        <v>145</v>
      </c>
      <c r="O5" s="32" t="s">
        <v>146</v>
      </c>
    </row>
    <row r="6" spans="1:15" s="24" customFormat="1" ht="15" customHeight="1">
      <c r="A6" s="113" t="s">
        <v>89</v>
      </c>
      <c r="B6" s="114"/>
      <c r="C6" s="114"/>
      <c r="D6" s="115"/>
      <c r="E6" s="112" t="s">
        <v>10</v>
      </c>
      <c r="F6" s="91">
        <f>G6+J6</f>
        <v>1516.72</v>
      </c>
      <c r="G6" s="91">
        <v>1426.72</v>
      </c>
      <c r="H6" s="91">
        <v>428.81</v>
      </c>
      <c r="I6" s="91">
        <v>997.91</v>
      </c>
      <c r="J6" s="91">
        <v>90</v>
      </c>
      <c r="K6" s="91"/>
      <c r="L6" s="91">
        <v>90</v>
      </c>
      <c r="M6" s="120"/>
      <c r="N6" s="120"/>
      <c r="O6" s="120"/>
    </row>
    <row r="7" spans="1:15" s="24" customFormat="1" ht="15" customHeight="1">
      <c r="A7" s="116" t="s">
        <v>172</v>
      </c>
      <c r="B7" s="117"/>
      <c r="C7" s="117"/>
      <c r="D7" s="117" t="s">
        <v>173</v>
      </c>
      <c r="E7" s="118" t="s">
        <v>11</v>
      </c>
      <c r="F7" s="91">
        <f aca="true" t="shared" si="0" ref="F7:F38">G7+J7</f>
        <v>316.12</v>
      </c>
      <c r="G7" s="91">
        <f>H7+I7</f>
        <v>316.12</v>
      </c>
      <c r="H7" s="91">
        <v>316.12</v>
      </c>
      <c r="I7" s="91"/>
      <c r="J7" s="91"/>
      <c r="K7" s="91"/>
      <c r="L7" s="91"/>
      <c r="M7" s="120"/>
      <c r="N7" s="120"/>
      <c r="O7" s="120"/>
    </row>
    <row r="8" spans="1:15" s="24" customFormat="1" ht="15" customHeight="1">
      <c r="A8" s="38" t="s">
        <v>174</v>
      </c>
      <c r="B8" s="39"/>
      <c r="C8" s="39"/>
      <c r="D8" s="39" t="s">
        <v>175</v>
      </c>
      <c r="E8" s="112" t="s">
        <v>17</v>
      </c>
      <c r="F8" s="91">
        <f t="shared" si="0"/>
        <v>80.52</v>
      </c>
      <c r="G8" s="91">
        <f aca="true" t="shared" si="1" ref="G8:G39">H8+I8</f>
        <v>80.52</v>
      </c>
      <c r="H8" s="91">
        <v>80.52</v>
      </c>
      <c r="I8" s="91"/>
      <c r="J8" s="91"/>
      <c r="K8" s="91"/>
      <c r="L8" s="91"/>
      <c r="M8" s="120"/>
      <c r="N8" s="120"/>
      <c r="O8" s="120"/>
    </row>
    <row r="9" spans="1:15" s="24" customFormat="1" ht="15" customHeight="1">
      <c r="A9" s="38" t="s">
        <v>176</v>
      </c>
      <c r="B9" s="39"/>
      <c r="C9" s="39"/>
      <c r="D9" s="39" t="s">
        <v>177</v>
      </c>
      <c r="E9" s="112" t="s">
        <v>20</v>
      </c>
      <c r="F9" s="91">
        <f t="shared" si="0"/>
        <v>141.65</v>
      </c>
      <c r="G9" s="91">
        <f t="shared" si="1"/>
        <v>141.65</v>
      </c>
      <c r="H9" s="91">
        <v>141.65</v>
      </c>
      <c r="I9" s="91"/>
      <c r="J9" s="91"/>
      <c r="K9" s="91"/>
      <c r="L9" s="91"/>
      <c r="M9" s="120"/>
      <c r="N9" s="120"/>
      <c r="O9" s="120"/>
    </row>
    <row r="10" spans="1:15" s="24" customFormat="1" ht="15" customHeight="1">
      <c r="A10" s="38" t="s">
        <v>178</v>
      </c>
      <c r="B10" s="39"/>
      <c r="C10" s="39"/>
      <c r="D10" s="39" t="s">
        <v>179</v>
      </c>
      <c r="E10" s="112" t="s">
        <v>23</v>
      </c>
      <c r="F10" s="91">
        <f t="shared" si="0"/>
        <v>6.9</v>
      </c>
      <c r="G10" s="91">
        <f t="shared" si="1"/>
        <v>6.9</v>
      </c>
      <c r="H10" s="91">
        <v>6.9</v>
      </c>
      <c r="I10" s="91"/>
      <c r="J10" s="91"/>
      <c r="K10" s="91"/>
      <c r="L10" s="91"/>
      <c r="M10" s="120"/>
      <c r="N10" s="120"/>
      <c r="O10" s="120"/>
    </row>
    <row r="11" spans="1:15" s="24" customFormat="1" ht="15" customHeight="1">
      <c r="A11" s="38" t="s">
        <v>180</v>
      </c>
      <c r="B11" s="39"/>
      <c r="C11" s="39"/>
      <c r="D11" s="39" t="s">
        <v>181</v>
      </c>
      <c r="E11" s="112" t="s">
        <v>26</v>
      </c>
      <c r="F11" s="91"/>
      <c r="G11" s="91"/>
      <c r="H11" s="37"/>
      <c r="I11" s="91"/>
      <c r="J11" s="91"/>
      <c r="K11" s="91"/>
      <c r="L11" s="91"/>
      <c r="M11" s="120"/>
      <c r="N11" s="120"/>
      <c r="O11" s="120"/>
    </row>
    <row r="12" spans="1:15" s="24" customFormat="1" ht="15" customHeight="1">
      <c r="A12" s="38" t="s">
        <v>182</v>
      </c>
      <c r="B12" s="39"/>
      <c r="C12" s="39"/>
      <c r="D12" s="39" t="s">
        <v>183</v>
      </c>
      <c r="E12" s="112" t="s">
        <v>29</v>
      </c>
      <c r="F12" s="91"/>
      <c r="G12" s="91"/>
      <c r="H12" s="37"/>
      <c r="I12" s="91"/>
      <c r="J12" s="91"/>
      <c r="K12" s="91"/>
      <c r="L12" s="91"/>
      <c r="M12" s="120"/>
      <c r="N12" s="120"/>
      <c r="O12" s="120"/>
    </row>
    <row r="13" spans="1:15" s="24" customFormat="1" ht="15" customHeight="1">
      <c r="A13" s="38" t="s">
        <v>184</v>
      </c>
      <c r="B13" s="39"/>
      <c r="C13" s="39"/>
      <c r="D13" s="39" t="s">
        <v>185</v>
      </c>
      <c r="E13" s="112" t="s">
        <v>32</v>
      </c>
      <c r="F13" s="91">
        <f t="shared" si="0"/>
        <v>25.45</v>
      </c>
      <c r="G13" s="91">
        <f t="shared" si="1"/>
        <v>25.45</v>
      </c>
      <c r="H13" s="91">
        <v>25.45</v>
      </c>
      <c r="I13" s="91"/>
      <c r="J13" s="91"/>
      <c r="K13" s="91"/>
      <c r="L13" s="91"/>
      <c r="M13" s="120"/>
      <c r="N13" s="120"/>
      <c r="O13" s="120"/>
    </row>
    <row r="14" spans="1:15" s="24" customFormat="1" ht="15" customHeight="1">
      <c r="A14" s="38" t="s">
        <v>186</v>
      </c>
      <c r="B14" s="39"/>
      <c r="C14" s="39"/>
      <c r="D14" s="39" t="s">
        <v>187</v>
      </c>
      <c r="E14" s="112" t="s">
        <v>34</v>
      </c>
      <c r="F14" s="91">
        <f t="shared" si="0"/>
        <v>12.73</v>
      </c>
      <c r="G14" s="91">
        <f t="shared" si="1"/>
        <v>12.73</v>
      </c>
      <c r="H14" s="91">
        <v>12.73</v>
      </c>
      <c r="I14" s="91"/>
      <c r="J14" s="91"/>
      <c r="K14" s="91"/>
      <c r="L14" s="91"/>
      <c r="M14" s="120"/>
      <c r="N14" s="120"/>
      <c r="O14" s="120"/>
    </row>
    <row r="15" spans="1:15" s="24" customFormat="1" ht="15" customHeight="1">
      <c r="A15" s="38" t="s">
        <v>188</v>
      </c>
      <c r="B15" s="39"/>
      <c r="C15" s="39"/>
      <c r="D15" s="39" t="s">
        <v>189</v>
      </c>
      <c r="E15" s="112" t="s">
        <v>36</v>
      </c>
      <c r="F15" s="91">
        <f t="shared" si="0"/>
        <v>12.97</v>
      </c>
      <c r="G15" s="91">
        <f t="shared" si="1"/>
        <v>12.97</v>
      </c>
      <c r="H15" s="91">
        <v>12.97</v>
      </c>
      <c r="I15" s="91"/>
      <c r="J15" s="91"/>
      <c r="K15" s="91"/>
      <c r="L15" s="91"/>
      <c r="M15" s="120"/>
      <c r="N15" s="120"/>
      <c r="O15" s="120"/>
    </row>
    <row r="16" spans="1:15" s="24" customFormat="1" ht="15" customHeight="1">
      <c r="A16" s="38" t="s">
        <v>190</v>
      </c>
      <c r="B16" s="39"/>
      <c r="C16" s="39"/>
      <c r="D16" s="39" t="s">
        <v>191</v>
      </c>
      <c r="E16" s="112" t="s">
        <v>38</v>
      </c>
      <c r="F16" s="91">
        <f t="shared" si="0"/>
        <v>2.64</v>
      </c>
      <c r="G16" s="91">
        <f t="shared" si="1"/>
        <v>2.64</v>
      </c>
      <c r="H16" s="91">
        <v>2.64</v>
      </c>
      <c r="I16" s="91"/>
      <c r="J16" s="91"/>
      <c r="K16" s="91"/>
      <c r="L16" s="91"/>
      <c r="M16" s="120"/>
      <c r="N16" s="120"/>
      <c r="O16" s="120"/>
    </row>
    <row r="17" spans="1:15" s="24" customFormat="1" ht="15" customHeight="1">
      <c r="A17" s="38" t="s">
        <v>192</v>
      </c>
      <c r="B17" s="39"/>
      <c r="C17" s="39"/>
      <c r="D17" s="39" t="s">
        <v>193</v>
      </c>
      <c r="E17" s="112" t="s">
        <v>40</v>
      </c>
      <c r="F17" s="91">
        <f t="shared" si="0"/>
        <v>0.24</v>
      </c>
      <c r="G17" s="91">
        <f t="shared" si="1"/>
        <v>0.24</v>
      </c>
      <c r="H17" s="91">
        <v>0.24</v>
      </c>
      <c r="I17" s="91"/>
      <c r="J17" s="91"/>
      <c r="K17" s="91"/>
      <c r="L17" s="91"/>
      <c r="M17" s="120"/>
      <c r="N17" s="120"/>
      <c r="O17" s="120"/>
    </row>
    <row r="18" spans="1:15" s="24" customFormat="1" ht="15" customHeight="1">
      <c r="A18" s="38" t="s">
        <v>194</v>
      </c>
      <c r="B18" s="39"/>
      <c r="C18" s="39"/>
      <c r="D18" s="39" t="s">
        <v>195</v>
      </c>
      <c r="E18" s="112" t="s">
        <v>42</v>
      </c>
      <c r="F18" s="91">
        <f t="shared" si="0"/>
        <v>21.02</v>
      </c>
      <c r="G18" s="91">
        <f t="shared" si="1"/>
        <v>21.02</v>
      </c>
      <c r="H18" s="91">
        <v>21.02</v>
      </c>
      <c r="I18" s="91"/>
      <c r="J18" s="91"/>
      <c r="K18" s="91"/>
      <c r="L18" s="91"/>
      <c r="M18" s="120"/>
      <c r="N18" s="120"/>
      <c r="O18" s="120"/>
    </row>
    <row r="19" spans="1:15" s="24" customFormat="1" ht="15" customHeight="1">
      <c r="A19" s="38" t="s">
        <v>196</v>
      </c>
      <c r="B19" s="39"/>
      <c r="C19" s="39"/>
      <c r="D19" s="39" t="s">
        <v>197</v>
      </c>
      <c r="E19" s="112" t="s">
        <v>44</v>
      </c>
      <c r="F19" s="91"/>
      <c r="G19" s="91"/>
      <c r="H19" s="37"/>
      <c r="I19" s="91"/>
      <c r="J19" s="91"/>
      <c r="K19" s="91"/>
      <c r="L19" s="91"/>
      <c r="M19" s="120"/>
      <c r="N19" s="120"/>
      <c r="O19" s="120"/>
    </row>
    <row r="20" spans="1:15" s="24" customFormat="1" ht="15" customHeight="1">
      <c r="A20" s="38" t="s">
        <v>198</v>
      </c>
      <c r="B20" s="39"/>
      <c r="C20" s="39"/>
      <c r="D20" s="39" t="s">
        <v>199</v>
      </c>
      <c r="E20" s="112" t="s">
        <v>46</v>
      </c>
      <c r="F20" s="91">
        <f t="shared" si="0"/>
        <v>12</v>
      </c>
      <c r="G20" s="91">
        <f t="shared" si="1"/>
        <v>12</v>
      </c>
      <c r="H20" s="91">
        <v>12</v>
      </c>
      <c r="I20" s="91"/>
      <c r="J20" s="91"/>
      <c r="K20" s="91"/>
      <c r="L20" s="91"/>
      <c r="M20" s="120"/>
      <c r="N20" s="120"/>
      <c r="O20" s="120"/>
    </row>
    <row r="21" spans="1:15" s="24" customFormat="1" ht="15" customHeight="1">
      <c r="A21" s="116" t="s">
        <v>200</v>
      </c>
      <c r="B21" s="117"/>
      <c r="C21" s="117"/>
      <c r="D21" s="117" t="s">
        <v>201</v>
      </c>
      <c r="E21" s="112" t="s">
        <v>48</v>
      </c>
      <c r="F21" s="91">
        <f t="shared" si="0"/>
        <v>505</v>
      </c>
      <c r="G21" s="91">
        <f t="shared" si="1"/>
        <v>415</v>
      </c>
      <c r="H21" s="91">
        <v>78.35</v>
      </c>
      <c r="I21" s="91">
        <v>336.65</v>
      </c>
      <c r="J21" s="91">
        <f>K21+L21</f>
        <v>90</v>
      </c>
      <c r="K21" s="91"/>
      <c r="L21" s="91">
        <v>90</v>
      </c>
      <c r="M21" s="120"/>
      <c r="N21" s="120"/>
      <c r="O21" s="120"/>
    </row>
    <row r="22" spans="1:15" s="24" customFormat="1" ht="15" customHeight="1">
      <c r="A22" s="38" t="s">
        <v>202</v>
      </c>
      <c r="B22" s="39"/>
      <c r="C22" s="39"/>
      <c r="D22" s="39" t="s">
        <v>203</v>
      </c>
      <c r="E22" s="112" t="s">
        <v>50</v>
      </c>
      <c r="F22" s="91">
        <f t="shared" si="0"/>
        <v>9</v>
      </c>
      <c r="G22" s="91">
        <f t="shared" si="1"/>
        <v>9</v>
      </c>
      <c r="H22" s="91">
        <v>9</v>
      </c>
      <c r="I22" s="91"/>
      <c r="J22" s="91"/>
      <c r="K22" s="91"/>
      <c r="L22" s="91"/>
      <c r="M22" s="120"/>
      <c r="N22" s="120"/>
      <c r="O22" s="120"/>
    </row>
    <row r="23" spans="1:15" s="24" customFormat="1" ht="15" customHeight="1">
      <c r="A23" s="38" t="s">
        <v>204</v>
      </c>
      <c r="B23" s="39"/>
      <c r="C23" s="39"/>
      <c r="D23" s="39" t="s">
        <v>205</v>
      </c>
      <c r="E23" s="112" t="s">
        <v>52</v>
      </c>
      <c r="F23" s="91"/>
      <c r="G23" s="91"/>
      <c r="H23" s="37"/>
      <c r="I23" s="91"/>
      <c r="J23" s="91"/>
      <c r="K23" s="91"/>
      <c r="L23" s="91"/>
      <c r="M23" s="120"/>
      <c r="N23" s="120"/>
      <c r="O23" s="120"/>
    </row>
    <row r="24" spans="1:15" s="24" customFormat="1" ht="15" customHeight="1">
      <c r="A24" s="38" t="s">
        <v>206</v>
      </c>
      <c r="B24" s="39"/>
      <c r="C24" s="39"/>
      <c r="D24" s="39" t="s">
        <v>207</v>
      </c>
      <c r="E24" s="112" t="s">
        <v>54</v>
      </c>
      <c r="F24" s="91"/>
      <c r="G24" s="91"/>
      <c r="H24" s="37"/>
      <c r="I24" s="91"/>
      <c r="J24" s="91"/>
      <c r="K24" s="91"/>
      <c r="L24" s="91"/>
      <c r="M24" s="120"/>
      <c r="N24" s="120"/>
      <c r="O24" s="120"/>
    </row>
    <row r="25" spans="1:15" s="24" customFormat="1" ht="15" customHeight="1">
      <c r="A25" s="38" t="s">
        <v>208</v>
      </c>
      <c r="B25" s="39"/>
      <c r="C25" s="39"/>
      <c r="D25" s="39" t="s">
        <v>209</v>
      </c>
      <c r="E25" s="112" t="s">
        <v>56</v>
      </c>
      <c r="F25" s="91"/>
      <c r="G25" s="91"/>
      <c r="H25" s="91"/>
      <c r="I25" s="91"/>
      <c r="J25" s="91"/>
      <c r="K25" s="91"/>
      <c r="L25" s="91"/>
      <c r="M25" s="120"/>
      <c r="N25" s="120"/>
      <c r="O25" s="120"/>
    </row>
    <row r="26" spans="1:15" s="24" customFormat="1" ht="15" customHeight="1">
      <c r="A26" s="38" t="s">
        <v>210</v>
      </c>
      <c r="B26" s="39"/>
      <c r="C26" s="39"/>
      <c r="D26" s="39" t="s">
        <v>211</v>
      </c>
      <c r="E26" s="112" t="s">
        <v>58</v>
      </c>
      <c r="F26" s="91"/>
      <c r="G26" s="91"/>
      <c r="H26" s="37"/>
      <c r="I26" s="91"/>
      <c r="J26" s="91"/>
      <c r="K26" s="91"/>
      <c r="L26" s="91"/>
      <c r="M26" s="120"/>
      <c r="N26" s="120"/>
      <c r="O26" s="120"/>
    </row>
    <row r="27" spans="1:15" s="24" customFormat="1" ht="15" customHeight="1">
      <c r="A27" s="38" t="s">
        <v>212</v>
      </c>
      <c r="B27" s="39"/>
      <c r="C27" s="39"/>
      <c r="D27" s="39" t="s">
        <v>213</v>
      </c>
      <c r="E27" s="112" t="s">
        <v>60</v>
      </c>
      <c r="F27" s="91"/>
      <c r="G27" s="91"/>
      <c r="H27" s="37"/>
      <c r="I27" s="91"/>
      <c r="J27" s="91"/>
      <c r="K27" s="91"/>
      <c r="L27" s="91"/>
      <c r="M27" s="120"/>
      <c r="N27" s="120"/>
      <c r="O27" s="120"/>
    </row>
    <row r="28" spans="1:15" s="24" customFormat="1" ht="15" customHeight="1">
      <c r="A28" s="38" t="s">
        <v>214</v>
      </c>
      <c r="B28" s="39"/>
      <c r="C28" s="39"/>
      <c r="D28" s="39" t="s">
        <v>215</v>
      </c>
      <c r="E28" s="112" t="s">
        <v>62</v>
      </c>
      <c r="F28" s="91">
        <f t="shared" si="0"/>
        <v>8</v>
      </c>
      <c r="G28" s="91">
        <f t="shared" si="1"/>
        <v>8</v>
      </c>
      <c r="H28" s="91">
        <v>8</v>
      </c>
      <c r="I28" s="91"/>
      <c r="J28" s="91"/>
      <c r="K28" s="91"/>
      <c r="L28" s="91"/>
      <c r="M28" s="120"/>
      <c r="N28" s="120"/>
      <c r="O28" s="120"/>
    </row>
    <row r="29" spans="1:15" s="24" customFormat="1" ht="15" customHeight="1">
      <c r="A29" s="38" t="s">
        <v>216</v>
      </c>
      <c r="B29" s="39"/>
      <c r="C29" s="39"/>
      <c r="D29" s="39" t="s">
        <v>217</v>
      </c>
      <c r="E29" s="112" t="s">
        <v>64</v>
      </c>
      <c r="F29" s="91"/>
      <c r="G29" s="91"/>
      <c r="H29" s="37"/>
      <c r="I29" s="91"/>
      <c r="J29" s="91"/>
      <c r="K29" s="91"/>
      <c r="L29" s="91"/>
      <c r="M29" s="120"/>
      <c r="N29" s="120"/>
      <c r="O29" s="120"/>
    </row>
    <row r="30" spans="1:15" s="24" customFormat="1" ht="15" customHeight="1">
      <c r="A30" s="38" t="s">
        <v>218</v>
      </c>
      <c r="B30" s="39"/>
      <c r="C30" s="39"/>
      <c r="D30" s="39" t="s">
        <v>219</v>
      </c>
      <c r="E30" s="112" t="s">
        <v>67</v>
      </c>
      <c r="F30" s="91">
        <f t="shared" si="0"/>
        <v>3</v>
      </c>
      <c r="G30" s="91">
        <f t="shared" si="1"/>
        <v>3</v>
      </c>
      <c r="H30" s="37">
        <v>3</v>
      </c>
      <c r="I30" s="91"/>
      <c r="J30" s="91"/>
      <c r="K30" s="91"/>
      <c r="L30" s="91"/>
      <c r="M30" s="120"/>
      <c r="N30" s="120"/>
      <c r="O30" s="120"/>
    </row>
    <row r="31" spans="1:15" s="24" customFormat="1" ht="15" customHeight="1">
      <c r="A31" s="38" t="s">
        <v>220</v>
      </c>
      <c r="B31" s="39"/>
      <c r="C31" s="39"/>
      <c r="D31" s="39" t="s">
        <v>221</v>
      </c>
      <c r="E31" s="112" t="s">
        <v>70</v>
      </c>
      <c r="F31" s="91">
        <f t="shared" si="0"/>
        <v>19.290000000000003</v>
      </c>
      <c r="G31" s="91">
        <f t="shared" si="1"/>
        <v>19.290000000000003</v>
      </c>
      <c r="H31" s="91">
        <v>0.67</v>
      </c>
      <c r="I31" s="91">
        <v>18.62</v>
      </c>
      <c r="J31" s="91"/>
      <c r="K31" s="91"/>
      <c r="L31" s="91"/>
      <c r="M31" s="120"/>
      <c r="N31" s="120"/>
      <c r="O31" s="120"/>
    </row>
    <row r="32" spans="1:15" s="24" customFormat="1" ht="15" customHeight="1">
      <c r="A32" s="38" t="s">
        <v>222</v>
      </c>
      <c r="B32" s="39"/>
      <c r="C32" s="39"/>
      <c r="D32" s="39" t="s">
        <v>223</v>
      </c>
      <c r="E32" s="112" t="s">
        <v>73</v>
      </c>
      <c r="F32" s="91"/>
      <c r="G32" s="91"/>
      <c r="H32" s="37"/>
      <c r="I32" s="91"/>
      <c r="J32" s="91"/>
      <c r="K32" s="91"/>
      <c r="L32" s="91"/>
      <c r="M32" s="120"/>
      <c r="N32" s="120"/>
      <c r="O32" s="120"/>
    </row>
    <row r="33" spans="1:15" s="24" customFormat="1" ht="15" customHeight="1">
      <c r="A33" s="38" t="s">
        <v>224</v>
      </c>
      <c r="B33" s="39"/>
      <c r="C33" s="39"/>
      <c r="D33" s="39" t="s">
        <v>225</v>
      </c>
      <c r="E33" s="112" t="s">
        <v>76</v>
      </c>
      <c r="F33" s="91"/>
      <c r="G33" s="91"/>
      <c r="H33" s="37"/>
      <c r="I33" s="91"/>
      <c r="J33" s="91"/>
      <c r="K33" s="91"/>
      <c r="L33" s="91"/>
      <c r="M33" s="120"/>
      <c r="N33" s="120"/>
      <c r="O33" s="120"/>
    </row>
    <row r="34" spans="1:15" s="24" customFormat="1" ht="15" customHeight="1">
      <c r="A34" s="38" t="s">
        <v>226</v>
      </c>
      <c r="B34" s="39"/>
      <c r="C34" s="39"/>
      <c r="D34" s="39" t="s">
        <v>227</v>
      </c>
      <c r="E34" s="112" t="s">
        <v>165</v>
      </c>
      <c r="F34" s="91"/>
      <c r="G34" s="91"/>
      <c r="H34" s="37"/>
      <c r="I34" s="91"/>
      <c r="J34" s="91"/>
      <c r="K34" s="91"/>
      <c r="L34" s="91"/>
      <c r="M34" s="120"/>
      <c r="N34" s="120"/>
      <c r="O34" s="120"/>
    </row>
    <row r="35" spans="1:15" s="24" customFormat="1" ht="15" customHeight="1">
      <c r="A35" s="38" t="s">
        <v>228</v>
      </c>
      <c r="B35" s="39"/>
      <c r="C35" s="39"/>
      <c r="D35" s="39" t="s">
        <v>229</v>
      </c>
      <c r="E35" s="112" t="s">
        <v>166</v>
      </c>
      <c r="F35" s="91">
        <f t="shared" si="0"/>
        <v>3.1100000000000003</v>
      </c>
      <c r="G35" s="91">
        <f t="shared" si="1"/>
        <v>3.1100000000000003</v>
      </c>
      <c r="H35" s="91">
        <v>0.37</v>
      </c>
      <c r="I35" s="91">
        <v>2.74</v>
      </c>
      <c r="J35" s="91"/>
      <c r="K35" s="91"/>
      <c r="L35" s="91"/>
      <c r="M35" s="120"/>
      <c r="N35" s="120"/>
      <c r="O35" s="120"/>
    </row>
    <row r="36" spans="1:15" s="24" customFormat="1" ht="15" customHeight="1">
      <c r="A36" s="38" t="s">
        <v>230</v>
      </c>
      <c r="B36" s="39"/>
      <c r="C36" s="39"/>
      <c r="D36" s="39" t="s">
        <v>231</v>
      </c>
      <c r="E36" s="112" t="s">
        <v>232</v>
      </c>
      <c r="F36" s="91">
        <f t="shared" si="0"/>
        <v>25.790000000000003</v>
      </c>
      <c r="G36" s="91">
        <f t="shared" si="1"/>
        <v>25.790000000000003</v>
      </c>
      <c r="H36" s="91">
        <v>0.85</v>
      </c>
      <c r="I36" s="91">
        <v>24.94</v>
      </c>
      <c r="J36" s="91"/>
      <c r="K36" s="91"/>
      <c r="L36" s="91"/>
      <c r="M36" s="120"/>
      <c r="N36" s="120"/>
      <c r="O36" s="120"/>
    </row>
    <row r="37" spans="1:15" s="24" customFormat="1" ht="15" customHeight="1">
      <c r="A37" s="38" t="s">
        <v>233</v>
      </c>
      <c r="B37" s="39"/>
      <c r="C37" s="39"/>
      <c r="D37" s="39" t="s">
        <v>234</v>
      </c>
      <c r="E37" s="112" t="s">
        <v>235</v>
      </c>
      <c r="F37" s="91">
        <f t="shared" si="0"/>
        <v>0.39</v>
      </c>
      <c r="G37" s="91">
        <f t="shared" si="1"/>
        <v>0.39</v>
      </c>
      <c r="H37" s="91">
        <v>0.39</v>
      </c>
      <c r="I37" s="91"/>
      <c r="J37" s="91"/>
      <c r="K37" s="91"/>
      <c r="L37" s="91"/>
      <c r="M37" s="120"/>
      <c r="N37" s="120"/>
      <c r="O37" s="120"/>
    </row>
    <row r="38" spans="1:15" s="24" customFormat="1" ht="15" customHeight="1">
      <c r="A38" s="38" t="s">
        <v>236</v>
      </c>
      <c r="B38" s="39"/>
      <c r="C38" s="39"/>
      <c r="D38" s="39" t="s">
        <v>237</v>
      </c>
      <c r="E38" s="112" t="s">
        <v>238</v>
      </c>
      <c r="F38" s="91"/>
      <c r="G38" s="91"/>
      <c r="H38" s="37"/>
      <c r="I38" s="91"/>
      <c r="J38" s="91"/>
      <c r="K38" s="91"/>
      <c r="L38" s="91"/>
      <c r="M38" s="120"/>
      <c r="N38" s="120"/>
      <c r="O38" s="120"/>
    </row>
    <row r="39" spans="1:15" s="24" customFormat="1" ht="15" customHeight="1">
      <c r="A39" s="38" t="s">
        <v>239</v>
      </c>
      <c r="B39" s="39"/>
      <c r="C39" s="39"/>
      <c r="D39" s="39" t="s">
        <v>240</v>
      </c>
      <c r="E39" s="112" t="s">
        <v>241</v>
      </c>
      <c r="F39" s="91"/>
      <c r="G39" s="91"/>
      <c r="H39" s="37"/>
      <c r="I39" s="91"/>
      <c r="J39" s="91"/>
      <c r="K39" s="91"/>
      <c r="L39" s="91"/>
      <c r="M39" s="120"/>
      <c r="N39" s="120"/>
      <c r="O39" s="120"/>
    </row>
    <row r="40" spans="1:15" s="24" customFormat="1" ht="15" customHeight="1">
      <c r="A40" s="38" t="s">
        <v>242</v>
      </c>
      <c r="B40" s="39"/>
      <c r="C40" s="39"/>
      <c r="D40" s="39" t="s">
        <v>243</v>
      </c>
      <c r="E40" s="112" t="s">
        <v>244</v>
      </c>
      <c r="F40" s="91"/>
      <c r="G40" s="91"/>
      <c r="H40" s="37"/>
      <c r="I40" s="91"/>
      <c r="J40" s="91"/>
      <c r="K40" s="91"/>
      <c r="L40" s="91"/>
      <c r="M40" s="120"/>
      <c r="N40" s="120"/>
      <c r="O40" s="120"/>
    </row>
    <row r="41" spans="1:15" s="24" customFormat="1" ht="15" customHeight="1">
      <c r="A41" s="38" t="s">
        <v>245</v>
      </c>
      <c r="B41" s="39"/>
      <c r="C41" s="39"/>
      <c r="D41" s="39" t="s">
        <v>246</v>
      </c>
      <c r="E41" s="112" t="s">
        <v>247</v>
      </c>
      <c r="F41" s="91">
        <f aca="true" t="shared" si="2" ref="F39:F61">G41+J41</f>
        <v>71.76</v>
      </c>
      <c r="G41" s="91">
        <f aca="true" t="shared" si="3" ref="G40:G61">H41+I41</f>
        <v>71.76</v>
      </c>
      <c r="H41" s="91">
        <v>18.76</v>
      </c>
      <c r="I41" s="91">
        <v>53</v>
      </c>
      <c r="J41" s="91"/>
      <c r="K41" s="91"/>
      <c r="L41" s="91"/>
      <c r="M41" s="120"/>
      <c r="N41" s="120"/>
      <c r="O41" s="120"/>
    </row>
    <row r="42" spans="1:15" s="24" customFormat="1" ht="15" customHeight="1">
      <c r="A42" s="38" t="s">
        <v>248</v>
      </c>
      <c r="B42" s="39"/>
      <c r="C42" s="39"/>
      <c r="D42" s="39" t="s">
        <v>249</v>
      </c>
      <c r="E42" s="112" t="s">
        <v>250</v>
      </c>
      <c r="F42" s="91">
        <f t="shared" si="2"/>
        <v>29.84</v>
      </c>
      <c r="G42" s="91">
        <f t="shared" si="3"/>
        <v>29.84</v>
      </c>
      <c r="H42" s="91">
        <v>1</v>
      </c>
      <c r="I42" s="91">
        <v>28.84</v>
      </c>
      <c r="J42" s="91"/>
      <c r="K42" s="91"/>
      <c r="L42" s="91"/>
      <c r="M42" s="120"/>
      <c r="N42" s="120"/>
      <c r="O42" s="120"/>
    </row>
    <row r="43" spans="1:15" s="24" customFormat="1" ht="15" customHeight="1">
      <c r="A43" s="38" t="s">
        <v>251</v>
      </c>
      <c r="B43" s="39"/>
      <c r="C43" s="39"/>
      <c r="D43" s="39" t="s">
        <v>252</v>
      </c>
      <c r="E43" s="112" t="s">
        <v>253</v>
      </c>
      <c r="F43" s="91">
        <f t="shared" si="2"/>
        <v>6.44</v>
      </c>
      <c r="G43" s="91">
        <f t="shared" si="3"/>
        <v>6.44</v>
      </c>
      <c r="H43" s="91">
        <v>6.44</v>
      </c>
      <c r="I43" s="91"/>
      <c r="J43" s="91"/>
      <c r="K43" s="91"/>
      <c r="L43" s="91"/>
      <c r="M43" s="120"/>
      <c r="N43" s="120"/>
      <c r="O43" s="120"/>
    </row>
    <row r="44" spans="1:15" s="24" customFormat="1" ht="15" customHeight="1">
      <c r="A44" s="38" t="s">
        <v>254</v>
      </c>
      <c r="B44" s="39"/>
      <c r="C44" s="39"/>
      <c r="D44" s="39" t="s">
        <v>255</v>
      </c>
      <c r="E44" s="112" t="s">
        <v>256</v>
      </c>
      <c r="F44" s="91">
        <f t="shared" si="2"/>
        <v>2.22</v>
      </c>
      <c r="G44" s="91">
        <f t="shared" si="3"/>
        <v>2.22</v>
      </c>
      <c r="H44" s="37">
        <v>2.22</v>
      </c>
      <c r="I44" s="91"/>
      <c r="J44" s="91"/>
      <c r="K44" s="91"/>
      <c r="L44" s="91"/>
      <c r="M44" s="120"/>
      <c r="N44" s="120"/>
      <c r="O44" s="120"/>
    </row>
    <row r="45" spans="1:15" s="24" customFormat="1" ht="15" customHeight="1">
      <c r="A45" s="38" t="s">
        <v>257</v>
      </c>
      <c r="B45" s="39"/>
      <c r="C45" s="39"/>
      <c r="D45" s="39" t="s">
        <v>258</v>
      </c>
      <c r="E45" s="112" t="s">
        <v>259</v>
      </c>
      <c r="F45" s="91">
        <f t="shared" si="2"/>
        <v>5.99</v>
      </c>
      <c r="G45" s="91">
        <f t="shared" si="3"/>
        <v>5.99</v>
      </c>
      <c r="H45" s="37"/>
      <c r="I45" s="91">
        <v>5.99</v>
      </c>
      <c r="J45" s="91"/>
      <c r="K45" s="91"/>
      <c r="L45" s="91"/>
      <c r="M45" s="120"/>
      <c r="N45" s="120"/>
      <c r="O45" s="120"/>
    </row>
    <row r="46" spans="1:15" s="24" customFormat="1" ht="15" customHeight="1">
      <c r="A46" s="38" t="s">
        <v>260</v>
      </c>
      <c r="B46" s="39"/>
      <c r="C46" s="39"/>
      <c r="D46" s="39" t="s">
        <v>261</v>
      </c>
      <c r="E46" s="112" t="s">
        <v>262</v>
      </c>
      <c r="F46" s="91">
        <f t="shared" si="2"/>
        <v>13.88</v>
      </c>
      <c r="G46" s="91">
        <f t="shared" si="3"/>
        <v>13.88</v>
      </c>
      <c r="H46" s="91">
        <v>13.88</v>
      </c>
      <c r="I46" s="91"/>
      <c r="J46" s="91"/>
      <c r="K46" s="91"/>
      <c r="L46" s="91"/>
      <c r="M46" s="120"/>
      <c r="N46" s="120"/>
      <c r="O46" s="120"/>
    </row>
    <row r="47" spans="1:15" s="24" customFormat="1" ht="15" customHeight="1">
      <c r="A47" s="38" t="s">
        <v>263</v>
      </c>
      <c r="B47" s="39"/>
      <c r="C47" s="39"/>
      <c r="D47" s="39" t="s">
        <v>264</v>
      </c>
      <c r="E47" s="112" t="s">
        <v>265</v>
      </c>
      <c r="F47" s="91"/>
      <c r="G47" s="91"/>
      <c r="H47" s="37"/>
      <c r="I47" s="91"/>
      <c r="J47" s="91"/>
      <c r="K47" s="91"/>
      <c r="L47" s="91"/>
      <c r="M47" s="120"/>
      <c r="N47" s="120"/>
      <c r="O47" s="120"/>
    </row>
    <row r="48" spans="1:15" s="24" customFormat="1" ht="15" customHeight="1">
      <c r="A48" s="38" t="s">
        <v>266</v>
      </c>
      <c r="B48" s="39"/>
      <c r="C48" s="39"/>
      <c r="D48" s="39" t="s">
        <v>267</v>
      </c>
      <c r="E48" s="112" t="s">
        <v>268</v>
      </c>
      <c r="F48" s="91">
        <f t="shared" si="2"/>
        <v>306.29</v>
      </c>
      <c r="G48" s="91">
        <f t="shared" si="3"/>
        <v>216.29000000000002</v>
      </c>
      <c r="H48" s="91">
        <v>13.77</v>
      </c>
      <c r="I48" s="91">
        <v>202.52</v>
      </c>
      <c r="J48" s="91">
        <f>K48+L48</f>
        <v>90</v>
      </c>
      <c r="K48" s="91"/>
      <c r="L48" s="91">
        <v>90</v>
      </c>
      <c r="M48" s="120"/>
      <c r="N48" s="120"/>
      <c r="O48" s="120"/>
    </row>
    <row r="49" spans="1:15" s="24" customFormat="1" ht="15" customHeight="1">
      <c r="A49" s="116" t="s">
        <v>269</v>
      </c>
      <c r="B49" s="117"/>
      <c r="C49" s="117"/>
      <c r="D49" s="117" t="s">
        <v>270</v>
      </c>
      <c r="E49" s="112" t="s">
        <v>271</v>
      </c>
      <c r="F49" s="91">
        <f t="shared" si="2"/>
        <v>661.8000000000001</v>
      </c>
      <c r="G49" s="91">
        <f t="shared" si="3"/>
        <v>661.8000000000001</v>
      </c>
      <c r="H49" s="91">
        <v>34.34</v>
      </c>
      <c r="I49" s="91">
        <v>627.46</v>
      </c>
      <c r="J49" s="91"/>
      <c r="K49" s="91"/>
      <c r="L49" s="91"/>
      <c r="M49" s="120"/>
      <c r="N49" s="120"/>
      <c r="O49" s="120"/>
    </row>
    <row r="50" spans="1:15" s="24" customFormat="1" ht="15" customHeight="1">
      <c r="A50" s="38" t="s">
        <v>272</v>
      </c>
      <c r="B50" s="39"/>
      <c r="C50" s="39"/>
      <c r="D50" s="39" t="s">
        <v>273</v>
      </c>
      <c r="E50" s="112" t="s">
        <v>274</v>
      </c>
      <c r="F50" s="91"/>
      <c r="G50" s="91"/>
      <c r="H50" s="91"/>
      <c r="I50" s="91"/>
      <c r="J50" s="91"/>
      <c r="K50" s="91"/>
      <c r="L50" s="91"/>
      <c r="M50" s="120"/>
      <c r="N50" s="120"/>
      <c r="O50" s="120"/>
    </row>
    <row r="51" spans="1:15" s="24" customFormat="1" ht="15" customHeight="1">
      <c r="A51" s="38" t="s">
        <v>275</v>
      </c>
      <c r="B51" s="39"/>
      <c r="C51" s="39"/>
      <c r="D51" s="39" t="s">
        <v>276</v>
      </c>
      <c r="E51" s="112" t="s">
        <v>277</v>
      </c>
      <c r="F51" s="91"/>
      <c r="G51" s="91"/>
      <c r="H51" s="91"/>
      <c r="I51" s="91"/>
      <c r="J51" s="91"/>
      <c r="K51" s="91"/>
      <c r="L51" s="91"/>
      <c r="M51" s="120"/>
      <c r="N51" s="120"/>
      <c r="O51" s="120"/>
    </row>
    <row r="52" spans="1:15" s="24" customFormat="1" ht="15" customHeight="1">
      <c r="A52" s="38" t="s">
        <v>278</v>
      </c>
      <c r="B52" s="39"/>
      <c r="C52" s="39"/>
      <c r="D52" s="39" t="s">
        <v>279</v>
      </c>
      <c r="E52" s="112" t="s">
        <v>280</v>
      </c>
      <c r="F52" s="91"/>
      <c r="G52" s="91"/>
      <c r="H52" s="91"/>
      <c r="I52" s="91"/>
      <c r="J52" s="91"/>
      <c r="K52" s="91"/>
      <c r="L52" s="91"/>
      <c r="M52" s="120"/>
      <c r="N52" s="120"/>
      <c r="O52" s="120"/>
    </row>
    <row r="53" spans="1:15" s="24" customFormat="1" ht="15" customHeight="1">
      <c r="A53" s="38" t="s">
        <v>281</v>
      </c>
      <c r="B53" s="39"/>
      <c r="C53" s="39"/>
      <c r="D53" s="39" t="s">
        <v>282</v>
      </c>
      <c r="E53" s="112" t="s">
        <v>283</v>
      </c>
      <c r="F53" s="91"/>
      <c r="G53" s="91"/>
      <c r="H53" s="91"/>
      <c r="I53" s="91"/>
      <c r="J53" s="91"/>
      <c r="K53" s="91"/>
      <c r="L53" s="91"/>
      <c r="M53" s="120"/>
      <c r="N53" s="120"/>
      <c r="O53" s="120"/>
    </row>
    <row r="54" spans="1:15" s="24" customFormat="1" ht="15" customHeight="1">
      <c r="A54" s="38" t="s">
        <v>284</v>
      </c>
      <c r="B54" s="39"/>
      <c r="C54" s="39"/>
      <c r="D54" s="39" t="s">
        <v>285</v>
      </c>
      <c r="E54" s="112" t="s">
        <v>286</v>
      </c>
      <c r="F54" s="91"/>
      <c r="G54" s="91"/>
      <c r="H54" s="91"/>
      <c r="I54" s="91"/>
      <c r="J54" s="91"/>
      <c r="K54" s="91"/>
      <c r="L54" s="91"/>
      <c r="M54" s="120"/>
      <c r="N54" s="120"/>
      <c r="O54" s="120"/>
    </row>
    <row r="55" spans="1:15" s="24" customFormat="1" ht="15" customHeight="1">
      <c r="A55" s="38" t="s">
        <v>287</v>
      </c>
      <c r="B55" s="39"/>
      <c r="C55" s="39"/>
      <c r="D55" s="39" t="s">
        <v>288</v>
      </c>
      <c r="E55" s="112" t="s">
        <v>289</v>
      </c>
      <c r="F55" s="91">
        <f t="shared" si="2"/>
        <v>213.49</v>
      </c>
      <c r="G55" s="91">
        <f t="shared" si="3"/>
        <v>213.49</v>
      </c>
      <c r="H55" s="91"/>
      <c r="I55" s="91">
        <v>213.49</v>
      </c>
      <c r="J55" s="91"/>
      <c r="K55" s="91"/>
      <c r="L55" s="91"/>
      <c r="M55" s="120"/>
      <c r="N55" s="120"/>
      <c r="O55" s="120"/>
    </row>
    <row r="56" spans="1:15" s="24" customFormat="1" ht="15" customHeight="1">
      <c r="A56" s="38" t="s">
        <v>290</v>
      </c>
      <c r="B56" s="39"/>
      <c r="C56" s="39"/>
      <c r="D56" s="39" t="s">
        <v>291</v>
      </c>
      <c r="E56" s="112" t="s">
        <v>292</v>
      </c>
      <c r="F56" s="91">
        <f t="shared" si="2"/>
        <v>0</v>
      </c>
      <c r="G56" s="91">
        <f t="shared" si="3"/>
        <v>0</v>
      </c>
      <c r="H56" s="91"/>
      <c r="I56" s="91"/>
      <c r="J56" s="91"/>
      <c r="K56" s="91"/>
      <c r="L56" s="91"/>
      <c r="M56" s="120"/>
      <c r="N56" s="120"/>
      <c r="O56" s="120"/>
    </row>
    <row r="57" spans="1:15" s="24" customFormat="1" ht="15" customHeight="1">
      <c r="A57" s="38" t="s">
        <v>293</v>
      </c>
      <c r="B57" s="39"/>
      <c r="C57" s="39"/>
      <c r="D57" s="39" t="s">
        <v>294</v>
      </c>
      <c r="E57" s="112" t="s">
        <v>295</v>
      </c>
      <c r="F57" s="91">
        <f t="shared" si="2"/>
        <v>382.5</v>
      </c>
      <c r="G57" s="91">
        <f t="shared" si="3"/>
        <v>382.5</v>
      </c>
      <c r="H57" s="91"/>
      <c r="I57" s="91">
        <v>382.5</v>
      </c>
      <c r="J57" s="91"/>
      <c r="K57" s="91"/>
      <c r="L57" s="91"/>
      <c r="M57" s="120"/>
      <c r="N57" s="120"/>
      <c r="O57" s="120"/>
    </row>
    <row r="58" spans="1:15" s="24" customFormat="1" ht="15" customHeight="1">
      <c r="A58" s="38" t="s">
        <v>296</v>
      </c>
      <c r="B58" s="39"/>
      <c r="C58" s="39"/>
      <c r="D58" s="39" t="s">
        <v>297</v>
      </c>
      <c r="E58" s="112" t="s">
        <v>298</v>
      </c>
      <c r="F58" s="91"/>
      <c r="G58" s="91"/>
      <c r="H58" s="91"/>
      <c r="I58" s="91"/>
      <c r="J58" s="91"/>
      <c r="K58" s="91"/>
      <c r="L58" s="91"/>
      <c r="M58" s="120"/>
      <c r="N58" s="120"/>
      <c r="O58" s="120"/>
    </row>
    <row r="59" spans="1:15" s="24" customFormat="1" ht="13.5" customHeight="1">
      <c r="A59" s="38" t="s">
        <v>299</v>
      </c>
      <c r="B59" s="39"/>
      <c r="C59" s="39"/>
      <c r="D59" s="39" t="s">
        <v>300</v>
      </c>
      <c r="E59" s="112" t="s">
        <v>301</v>
      </c>
      <c r="F59" s="91"/>
      <c r="G59" s="91"/>
      <c r="H59" s="91"/>
      <c r="I59" s="91"/>
      <c r="J59" s="91"/>
      <c r="K59" s="91"/>
      <c r="L59" s="91"/>
      <c r="M59" s="120"/>
      <c r="N59" s="120"/>
      <c r="O59" s="120"/>
    </row>
    <row r="60" spans="1:15" s="24" customFormat="1" ht="15" customHeight="1">
      <c r="A60" s="38" t="s">
        <v>302</v>
      </c>
      <c r="B60" s="39"/>
      <c r="C60" s="39"/>
      <c r="D60" s="39" t="s">
        <v>303</v>
      </c>
      <c r="E60" s="119" t="s">
        <v>304</v>
      </c>
      <c r="F60" s="91"/>
      <c r="G60" s="91"/>
      <c r="H60" s="91"/>
      <c r="I60" s="91"/>
      <c r="J60" s="91"/>
      <c r="K60" s="91"/>
      <c r="L60" s="91"/>
      <c r="M60" s="120"/>
      <c r="N60" s="120"/>
      <c r="O60" s="120"/>
    </row>
    <row r="61" spans="1:15" s="24" customFormat="1" ht="15" customHeight="1">
      <c r="A61" s="38" t="s">
        <v>305</v>
      </c>
      <c r="B61" s="39"/>
      <c r="C61" s="39"/>
      <c r="D61" s="39" t="s">
        <v>306</v>
      </c>
      <c r="E61" s="112" t="s">
        <v>307</v>
      </c>
      <c r="F61" s="91">
        <f t="shared" si="2"/>
        <v>65.81</v>
      </c>
      <c r="G61" s="91">
        <f t="shared" si="3"/>
        <v>65.81</v>
      </c>
      <c r="H61" s="91">
        <v>34.34</v>
      </c>
      <c r="I61" s="91">
        <v>31.47</v>
      </c>
      <c r="J61" s="91"/>
      <c r="K61" s="91"/>
      <c r="L61" s="91"/>
      <c r="M61" s="120"/>
      <c r="N61" s="120"/>
      <c r="O61" s="120"/>
    </row>
    <row r="62" spans="1:15" s="24" customFormat="1" ht="15" customHeight="1">
      <c r="A62" s="116" t="s">
        <v>308</v>
      </c>
      <c r="B62" s="117"/>
      <c r="C62" s="117"/>
      <c r="D62" s="117" t="s">
        <v>309</v>
      </c>
      <c r="E62" s="112" t="s">
        <v>310</v>
      </c>
      <c r="F62" s="91"/>
      <c r="G62" s="91"/>
      <c r="H62" s="91"/>
      <c r="I62" s="91"/>
      <c r="J62" s="91"/>
      <c r="K62" s="91"/>
      <c r="L62" s="91"/>
      <c r="M62" s="120"/>
      <c r="N62" s="120"/>
      <c r="O62" s="120"/>
    </row>
    <row r="63" spans="1:15" s="24" customFormat="1" ht="15" customHeight="1">
      <c r="A63" s="38" t="s">
        <v>311</v>
      </c>
      <c r="B63" s="39"/>
      <c r="C63" s="39"/>
      <c r="D63" s="39" t="s">
        <v>312</v>
      </c>
      <c r="E63" s="112" t="s">
        <v>313</v>
      </c>
      <c r="F63" s="91"/>
      <c r="G63" s="91"/>
      <c r="H63" s="91"/>
      <c r="I63" s="91"/>
      <c r="J63" s="91"/>
      <c r="K63" s="91"/>
      <c r="L63" s="91"/>
      <c r="M63" s="120"/>
      <c r="N63" s="120"/>
      <c r="O63" s="120"/>
    </row>
    <row r="64" spans="1:15" s="24" customFormat="1" ht="15" customHeight="1">
      <c r="A64" s="38" t="s">
        <v>314</v>
      </c>
      <c r="B64" s="39"/>
      <c r="C64" s="39"/>
      <c r="D64" s="39" t="s">
        <v>315</v>
      </c>
      <c r="E64" s="112" t="s">
        <v>316</v>
      </c>
      <c r="F64" s="91"/>
      <c r="G64" s="91"/>
      <c r="H64" s="91"/>
      <c r="I64" s="91"/>
      <c r="J64" s="91"/>
      <c r="K64" s="91"/>
      <c r="L64" s="91"/>
      <c r="M64" s="120"/>
      <c r="N64" s="120"/>
      <c r="O64" s="120"/>
    </row>
    <row r="65" spans="1:15" s="24" customFormat="1" ht="15" customHeight="1">
      <c r="A65" s="38" t="s">
        <v>317</v>
      </c>
      <c r="B65" s="39"/>
      <c r="C65" s="39"/>
      <c r="D65" s="39" t="s">
        <v>318</v>
      </c>
      <c r="E65" s="112" t="s">
        <v>319</v>
      </c>
      <c r="F65" s="91"/>
      <c r="G65" s="91"/>
      <c r="H65" s="91"/>
      <c r="I65" s="91"/>
      <c r="J65" s="91"/>
      <c r="K65" s="91"/>
      <c r="L65" s="91"/>
      <c r="M65" s="120"/>
      <c r="N65" s="120"/>
      <c r="O65" s="120"/>
    </row>
    <row r="66" spans="1:15" s="24" customFormat="1" ht="15" customHeight="1">
      <c r="A66" s="38" t="s">
        <v>320</v>
      </c>
      <c r="B66" s="39"/>
      <c r="C66" s="39"/>
      <c r="D66" s="39" t="s">
        <v>321</v>
      </c>
      <c r="E66" s="112" t="s">
        <v>322</v>
      </c>
      <c r="F66" s="91"/>
      <c r="G66" s="91"/>
      <c r="H66" s="91"/>
      <c r="I66" s="91"/>
      <c r="J66" s="91"/>
      <c r="K66" s="91"/>
      <c r="L66" s="91"/>
      <c r="M66" s="120"/>
      <c r="N66" s="120"/>
      <c r="O66" s="120"/>
    </row>
    <row r="67" spans="1:15" s="24" customFormat="1" ht="15" customHeight="1">
      <c r="A67" s="116" t="s">
        <v>323</v>
      </c>
      <c r="B67" s="117"/>
      <c r="C67" s="117"/>
      <c r="D67" s="117" t="s">
        <v>324</v>
      </c>
      <c r="E67" s="112" t="s">
        <v>325</v>
      </c>
      <c r="F67" s="91"/>
      <c r="G67" s="91"/>
      <c r="H67" s="40"/>
      <c r="I67" s="91"/>
      <c r="J67" s="40"/>
      <c r="K67" s="40"/>
      <c r="L67" s="40"/>
      <c r="M67" s="40"/>
      <c r="N67" s="40"/>
      <c r="O67" s="40"/>
    </row>
    <row r="68" spans="1:15" s="24" customFormat="1" ht="15" customHeight="1">
      <c r="A68" s="38" t="s">
        <v>326</v>
      </c>
      <c r="B68" s="39"/>
      <c r="C68" s="39"/>
      <c r="D68" s="39" t="s">
        <v>327</v>
      </c>
      <c r="E68" s="112" t="s">
        <v>328</v>
      </c>
      <c r="F68" s="91"/>
      <c r="G68" s="91"/>
      <c r="H68" s="40"/>
      <c r="I68" s="91"/>
      <c r="J68" s="40"/>
      <c r="K68" s="40"/>
      <c r="L68" s="40"/>
      <c r="M68" s="40"/>
      <c r="N68" s="40"/>
      <c r="O68" s="40"/>
    </row>
    <row r="69" spans="1:15" s="24" customFormat="1" ht="15" customHeight="1">
      <c r="A69" s="38" t="s">
        <v>329</v>
      </c>
      <c r="B69" s="39"/>
      <c r="C69" s="39"/>
      <c r="D69" s="39" t="s">
        <v>330</v>
      </c>
      <c r="E69" s="112" t="s">
        <v>331</v>
      </c>
      <c r="F69" s="91"/>
      <c r="G69" s="91"/>
      <c r="H69" s="40"/>
      <c r="I69" s="91"/>
      <c r="J69" s="40"/>
      <c r="K69" s="40"/>
      <c r="L69" s="40"/>
      <c r="M69" s="40"/>
      <c r="N69" s="40"/>
      <c r="O69" s="40"/>
    </row>
    <row r="70" spans="1:15" s="24" customFormat="1" ht="15" customHeight="1">
      <c r="A70" s="38" t="s">
        <v>332</v>
      </c>
      <c r="B70" s="39"/>
      <c r="C70" s="39"/>
      <c r="D70" s="39" t="s">
        <v>333</v>
      </c>
      <c r="E70" s="112" t="s">
        <v>334</v>
      </c>
      <c r="F70" s="91"/>
      <c r="G70" s="91"/>
      <c r="H70" s="40"/>
      <c r="I70" s="91"/>
      <c r="J70" s="40"/>
      <c r="K70" s="40"/>
      <c r="L70" s="40"/>
      <c r="M70" s="40"/>
      <c r="N70" s="40"/>
      <c r="O70" s="40"/>
    </row>
    <row r="71" spans="1:15" s="24" customFormat="1" ht="15" customHeight="1">
      <c r="A71" s="38" t="s">
        <v>335</v>
      </c>
      <c r="B71" s="39"/>
      <c r="C71" s="39"/>
      <c r="D71" s="39" t="s">
        <v>336</v>
      </c>
      <c r="E71" s="112" t="s">
        <v>337</v>
      </c>
      <c r="F71" s="91"/>
      <c r="G71" s="91"/>
      <c r="H71" s="40"/>
      <c r="I71" s="91"/>
      <c r="J71" s="40"/>
      <c r="K71" s="40"/>
      <c r="L71" s="40"/>
      <c r="M71" s="40"/>
      <c r="N71" s="40"/>
      <c r="O71" s="40"/>
    </row>
    <row r="72" spans="1:15" s="24" customFormat="1" ht="15" customHeight="1">
      <c r="A72" s="38" t="s">
        <v>338</v>
      </c>
      <c r="B72" s="39"/>
      <c r="C72" s="39"/>
      <c r="D72" s="39" t="s">
        <v>339</v>
      </c>
      <c r="E72" s="112" t="s">
        <v>340</v>
      </c>
      <c r="F72" s="91"/>
      <c r="G72" s="91"/>
      <c r="H72" s="40"/>
      <c r="I72" s="91"/>
      <c r="J72" s="40"/>
      <c r="K72" s="40"/>
      <c r="L72" s="40"/>
      <c r="M72" s="40"/>
      <c r="N72" s="40"/>
      <c r="O72" s="40"/>
    </row>
    <row r="73" spans="1:15" s="24" customFormat="1" ht="15" customHeight="1">
      <c r="A73" s="38" t="s">
        <v>341</v>
      </c>
      <c r="B73" s="39"/>
      <c r="C73" s="39"/>
      <c r="D73" s="39" t="s">
        <v>342</v>
      </c>
      <c r="E73" s="112" t="s">
        <v>343</v>
      </c>
      <c r="F73" s="91"/>
      <c r="G73" s="91"/>
      <c r="H73" s="40"/>
      <c r="I73" s="91"/>
      <c r="J73" s="40"/>
      <c r="K73" s="40"/>
      <c r="L73" s="40"/>
      <c r="M73" s="40"/>
      <c r="N73" s="40"/>
      <c r="O73" s="40"/>
    </row>
    <row r="74" spans="1:15" s="24" customFormat="1" ht="15" customHeight="1">
      <c r="A74" s="38" t="s">
        <v>344</v>
      </c>
      <c r="B74" s="39"/>
      <c r="C74" s="39"/>
      <c r="D74" s="39" t="s">
        <v>345</v>
      </c>
      <c r="E74" s="112" t="s">
        <v>346</v>
      </c>
      <c r="F74" s="91"/>
      <c r="G74" s="91"/>
      <c r="H74" s="40"/>
      <c r="I74" s="91"/>
      <c r="J74" s="40"/>
      <c r="K74" s="40"/>
      <c r="L74" s="40"/>
      <c r="M74" s="40"/>
      <c r="N74" s="40"/>
      <c r="O74" s="40"/>
    </row>
    <row r="75" spans="1:15" s="24" customFormat="1" ht="15" customHeight="1">
      <c r="A75" s="38" t="s">
        <v>347</v>
      </c>
      <c r="B75" s="39"/>
      <c r="C75" s="39"/>
      <c r="D75" s="39" t="s">
        <v>348</v>
      </c>
      <c r="E75" s="112" t="s">
        <v>349</v>
      </c>
      <c r="F75" s="91"/>
      <c r="G75" s="91"/>
      <c r="H75" s="40"/>
      <c r="I75" s="91"/>
      <c r="J75" s="40"/>
      <c r="K75" s="40"/>
      <c r="L75" s="40"/>
      <c r="M75" s="40"/>
      <c r="N75" s="40"/>
      <c r="O75" s="40"/>
    </row>
    <row r="76" spans="1:15" s="24" customFormat="1" ht="15" customHeight="1">
      <c r="A76" s="38" t="s">
        <v>350</v>
      </c>
      <c r="B76" s="39"/>
      <c r="C76" s="39"/>
      <c r="D76" s="39" t="s">
        <v>351</v>
      </c>
      <c r="E76" s="112" t="s">
        <v>352</v>
      </c>
      <c r="F76" s="91"/>
      <c r="G76" s="91"/>
      <c r="H76" s="40"/>
      <c r="I76" s="91"/>
      <c r="J76" s="40"/>
      <c r="K76" s="40"/>
      <c r="L76" s="40"/>
      <c r="M76" s="40"/>
      <c r="N76" s="40"/>
      <c r="O76" s="40"/>
    </row>
    <row r="77" spans="1:15" s="24" customFormat="1" ht="15" customHeight="1">
      <c r="A77" s="38" t="s">
        <v>353</v>
      </c>
      <c r="B77" s="39"/>
      <c r="C77" s="39"/>
      <c r="D77" s="39" t="s">
        <v>354</v>
      </c>
      <c r="E77" s="112" t="s">
        <v>355</v>
      </c>
      <c r="F77" s="91"/>
      <c r="G77" s="91"/>
      <c r="H77" s="40"/>
      <c r="I77" s="91"/>
      <c r="J77" s="40"/>
      <c r="K77" s="40"/>
      <c r="L77" s="40"/>
      <c r="M77" s="40"/>
      <c r="N77" s="40"/>
      <c r="O77" s="40"/>
    </row>
    <row r="78" spans="1:15" s="24" customFormat="1" ht="15" customHeight="1">
      <c r="A78" s="38" t="s">
        <v>356</v>
      </c>
      <c r="B78" s="39"/>
      <c r="C78" s="39"/>
      <c r="D78" s="39" t="s">
        <v>357</v>
      </c>
      <c r="E78" s="112" t="s">
        <v>358</v>
      </c>
      <c r="F78" s="91"/>
      <c r="G78" s="91"/>
      <c r="H78" s="40"/>
      <c r="I78" s="91"/>
      <c r="J78" s="40"/>
      <c r="K78" s="40"/>
      <c r="L78" s="40"/>
      <c r="M78" s="40"/>
      <c r="N78" s="40"/>
      <c r="O78" s="40"/>
    </row>
    <row r="79" spans="1:15" s="24" customFormat="1" ht="15" customHeight="1">
      <c r="A79" s="38" t="s">
        <v>359</v>
      </c>
      <c r="B79" s="39"/>
      <c r="C79" s="39"/>
      <c r="D79" s="39" t="s">
        <v>360</v>
      </c>
      <c r="E79" s="112" t="s">
        <v>361</v>
      </c>
      <c r="F79" s="91"/>
      <c r="G79" s="91"/>
      <c r="H79" s="40"/>
      <c r="I79" s="91"/>
      <c r="J79" s="40"/>
      <c r="K79" s="40"/>
      <c r="L79" s="40"/>
      <c r="M79" s="40"/>
      <c r="N79" s="40"/>
      <c r="O79" s="40"/>
    </row>
    <row r="80" spans="1:15" s="24" customFormat="1" ht="15" customHeight="1">
      <c r="A80" s="116" t="s">
        <v>362</v>
      </c>
      <c r="B80" s="117"/>
      <c r="C80" s="117"/>
      <c r="D80" s="117" t="s">
        <v>363</v>
      </c>
      <c r="E80" s="112" t="s">
        <v>364</v>
      </c>
      <c r="F80" s="91">
        <v>33.8</v>
      </c>
      <c r="G80" s="91"/>
      <c r="H80" s="91"/>
      <c r="I80" s="91">
        <v>33.8</v>
      </c>
      <c r="J80" s="91"/>
      <c r="K80" s="91"/>
      <c r="L80" s="91"/>
      <c r="M80" s="120"/>
      <c r="N80" s="120"/>
      <c r="O80" s="120"/>
    </row>
    <row r="81" spans="1:15" s="24" customFormat="1" ht="15" customHeight="1">
      <c r="A81" s="38" t="s">
        <v>365</v>
      </c>
      <c r="B81" s="39"/>
      <c r="C81" s="39"/>
      <c r="D81" s="39" t="s">
        <v>327</v>
      </c>
      <c r="E81" s="112" t="s">
        <v>366</v>
      </c>
      <c r="F81" s="91"/>
      <c r="G81" s="91"/>
      <c r="H81" s="91"/>
      <c r="I81" s="91"/>
      <c r="J81" s="91"/>
      <c r="K81" s="91"/>
      <c r="L81" s="91"/>
      <c r="M81" s="120"/>
      <c r="N81" s="120"/>
      <c r="O81" s="120"/>
    </row>
    <row r="82" spans="1:15" s="24" customFormat="1" ht="15" customHeight="1">
      <c r="A82" s="38" t="s">
        <v>367</v>
      </c>
      <c r="B82" s="39"/>
      <c r="C82" s="39"/>
      <c r="D82" s="39" t="s">
        <v>330</v>
      </c>
      <c r="E82" s="112" t="s">
        <v>368</v>
      </c>
      <c r="F82" s="91"/>
      <c r="G82" s="91"/>
      <c r="H82" s="91"/>
      <c r="I82" s="91"/>
      <c r="J82" s="91"/>
      <c r="K82" s="91"/>
      <c r="L82" s="91"/>
      <c r="M82" s="120"/>
      <c r="N82" s="120"/>
      <c r="O82" s="120"/>
    </row>
    <row r="83" spans="1:15" s="24" customFormat="1" ht="15" customHeight="1">
      <c r="A83" s="38" t="s">
        <v>369</v>
      </c>
      <c r="B83" s="39"/>
      <c r="C83" s="39"/>
      <c r="D83" s="39" t="s">
        <v>333</v>
      </c>
      <c r="E83" s="112" t="s">
        <v>370</v>
      </c>
      <c r="F83" s="91"/>
      <c r="G83" s="91"/>
      <c r="H83" s="91"/>
      <c r="I83" s="91"/>
      <c r="J83" s="91"/>
      <c r="K83" s="91"/>
      <c r="L83" s="91"/>
      <c r="M83" s="120"/>
      <c r="N83" s="120"/>
      <c r="O83" s="120"/>
    </row>
    <row r="84" spans="1:15" s="24" customFormat="1" ht="15" customHeight="1">
      <c r="A84" s="38" t="s">
        <v>371</v>
      </c>
      <c r="B84" s="39"/>
      <c r="C84" s="39"/>
      <c r="D84" s="39" t="s">
        <v>336</v>
      </c>
      <c r="E84" s="112" t="s">
        <v>372</v>
      </c>
      <c r="F84" s="91"/>
      <c r="G84" s="91"/>
      <c r="H84" s="91"/>
      <c r="I84" s="91"/>
      <c r="J84" s="91"/>
      <c r="K84" s="91"/>
      <c r="L84" s="91"/>
      <c r="M84" s="120"/>
      <c r="N84" s="120"/>
      <c r="O84" s="120"/>
    </row>
    <row r="85" spans="1:15" s="24" customFormat="1" ht="15" customHeight="1">
      <c r="A85" s="38" t="s">
        <v>373</v>
      </c>
      <c r="B85" s="39"/>
      <c r="C85" s="39"/>
      <c r="D85" s="39" t="s">
        <v>339</v>
      </c>
      <c r="E85" s="112" t="s">
        <v>374</v>
      </c>
      <c r="F85" s="91"/>
      <c r="G85" s="91"/>
      <c r="H85" s="91"/>
      <c r="I85" s="91"/>
      <c r="J85" s="91"/>
      <c r="K85" s="91"/>
      <c r="L85" s="91"/>
      <c r="M85" s="120"/>
      <c r="N85" s="120"/>
      <c r="O85" s="120"/>
    </row>
    <row r="86" spans="1:15" s="24" customFormat="1" ht="15" customHeight="1">
      <c r="A86" s="38" t="s">
        <v>375</v>
      </c>
      <c r="B86" s="39"/>
      <c r="C86" s="39"/>
      <c r="D86" s="39" t="s">
        <v>342</v>
      </c>
      <c r="E86" s="112" t="s">
        <v>376</v>
      </c>
      <c r="F86" s="91"/>
      <c r="G86" s="91"/>
      <c r="H86" s="91"/>
      <c r="I86" s="91"/>
      <c r="J86" s="91"/>
      <c r="K86" s="91"/>
      <c r="L86" s="91"/>
      <c r="M86" s="120"/>
      <c r="N86" s="120"/>
      <c r="O86" s="120"/>
    </row>
    <row r="87" spans="1:15" s="24" customFormat="1" ht="15" customHeight="1">
      <c r="A87" s="38" t="s">
        <v>377</v>
      </c>
      <c r="B87" s="39"/>
      <c r="C87" s="39"/>
      <c r="D87" s="39" t="s">
        <v>345</v>
      </c>
      <c r="E87" s="112" t="s">
        <v>378</v>
      </c>
      <c r="F87" s="91"/>
      <c r="G87" s="91"/>
      <c r="H87" s="91"/>
      <c r="I87" s="91"/>
      <c r="J87" s="91"/>
      <c r="K87" s="91"/>
      <c r="L87" s="91"/>
      <c r="M87" s="120"/>
      <c r="N87" s="120"/>
      <c r="O87" s="120"/>
    </row>
    <row r="88" spans="1:15" s="24" customFormat="1" ht="15" customHeight="1">
      <c r="A88" s="38" t="s">
        <v>379</v>
      </c>
      <c r="B88" s="39"/>
      <c r="C88" s="39"/>
      <c r="D88" s="39" t="s">
        <v>380</v>
      </c>
      <c r="E88" s="112" t="s">
        <v>381</v>
      </c>
      <c r="F88" s="91"/>
      <c r="G88" s="91"/>
      <c r="H88" s="91"/>
      <c r="I88" s="91"/>
      <c r="J88" s="91"/>
      <c r="K88" s="91"/>
      <c r="L88" s="91"/>
      <c r="M88" s="120"/>
      <c r="N88" s="120"/>
      <c r="O88" s="120"/>
    </row>
    <row r="89" spans="1:15" s="24" customFormat="1" ht="15" customHeight="1">
      <c r="A89" s="38" t="s">
        <v>382</v>
      </c>
      <c r="B89" s="39"/>
      <c r="C89" s="39"/>
      <c r="D89" s="39" t="s">
        <v>383</v>
      </c>
      <c r="E89" s="112" t="s">
        <v>384</v>
      </c>
      <c r="F89" s="91"/>
      <c r="G89" s="91"/>
      <c r="H89" s="91"/>
      <c r="I89" s="91"/>
      <c r="J89" s="91"/>
      <c r="K89" s="91"/>
      <c r="L89" s="91"/>
      <c r="M89" s="120"/>
      <c r="N89" s="120"/>
      <c r="O89" s="120"/>
    </row>
    <row r="90" spans="1:15" s="24" customFormat="1" ht="15" customHeight="1">
      <c r="A90" s="38" t="s">
        <v>385</v>
      </c>
      <c r="B90" s="39"/>
      <c r="C90" s="39"/>
      <c r="D90" s="39" t="s">
        <v>386</v>
      </c>
      <c r="E90" s="112" t="s">
        <v>387</v>
      </c>
      <c r="F90" s="91"/>
      <c r="G90" s="91"/>
      <c r="H90" s="91"/>
      <c r="I90" s="91"/>
      <c r="J90" s="91"/>
      <c r="K90" s="91"/>
      <c r="L90" s="91"/>
      <c r="M90" s="120"/>
      <c r="N90" s="120"/>
      <c r="O90" s="120"/>
    </row>
    <row r="91" spans="1:15" s="24" customFormat="1" ht="15" customHeight="1">
      <c r="A91" s="38" t="s">
        <v>388</v>
      </c>
      <c r="B91" s="39"/>
      <c r="C91" s="39"/>
      <c r="D91" s="39" t="s">
        <v>389</v>
      </c>
      <c r="E91" s="112" t="s">
        <v>390</v>
      </c>
      <c r="F91" s="91"/>
      <c r="G91" s="91"/>
      <c r="H91" s="91"/>
      <c r="I91" s="91"/>
      <c r="J91" s="91"/>
      <c r="K91" s="91"/>
      <c r="L91" s="91"/>
      <c r="M91" s="120"/>
      <c r="N91" s="120"/>
      <c r="O91" s="120"/>
    </row>
    <row r="92" spans="1:15" s="24" customFormat="1" ht="15" customHeight="1">
      <c r="A92" s="38" t="s">
        <v>391</v>
      </c>
      <c r="B92" s="39"/>
      <c r="C92" s="39"/>
      <c r="D92" s="39" t="s">
        <v>348</v>
      </c>
      <c r="E92" s="112" t="s">
        <v>392</v>
      </c>
      <c r="F92" s="91">
        <v>33.8</v>
      </c>
      <c r="G92" s="91"/>
      <c r="H92" s="91"/>
      <c r="I92" s="91">
        <v>33.8</v>
      </c>
      <c r="J92" s="91"/>
      <c r="K92" s="91"/>
      <c r="L92" s="91"/>
      <c r="M92" s="120"/>
      <c r="N92" s="120"/>
      <c r="O92" s="120"/>
    </row>
    <row r="93" spans="1:15" s="24" customFormat="1" ht="15" customHeight="1">
      <c r="A93" s="38" t="s">
        <v>393</v>
      </c>
      <c r="B93" s="39"/>
      <c r="C93" s="39"/>
      <c r="D93" s="39" t="s">
        <v>351</v>
      </c>
      <c r="E93" s="112" t="s">
        <v>394</v>
      </c>
      <c r="F93" s="91"/>
      <c r="G93" s="91"/>
      <c r="H93" s="91"/>
      <c r="I93" s="91"/>
      <c r="J93" s="91"/>
      <c r="K93" s="91"/>
      <c r="L93" s="91"/>
      <c r="M93" s="120"/>
      <c r="N93" s="120"/>
      <c r="O93" s="120"/>
    </row>
    <row r="94" spans="1:15" s="24" customFormat="1" ht="15" customHeight="1">
      <c r="A94" s="38" t="s">
        <v>395</v>
      </c>
      <c r="B94" s="39"/>
      <c r="C94" s="39"/>
      <c r="D94" s="39" t="s">
        <v>354</v>
      </c>
      <c r="E94" s="112" t="s">
        <v>396</v>
      </c>
      <c r="F94" s="91"/>
      <c r="G94" s="91"/>
      <c r="H94" s="91"/>
      <c r="I94" s="91"/>
      <c r="J94" s="91"/>
      <c r="K94" s="91"/>
      <c r="L94" s="91"/>
      <c r="M94" s="120"/>
      <c r="N94" s="120"/>
      <c r="O94" s="120"/>
    </row>
    <row r="95" spans="1:15" s="24" customFormat="1" ht="15" customHeight="1">
      <c r="A95" s="38" t="s">
        <v>397</v>
      </c>
      <c r="B95" s="39"/>
      <c r="C95" s="39"/>
      <c r="D95" s="39" t="s">
        <v>357</v>
      </c>
      <c r="E95" s="112" t="s">
        <v>398</v>
      </c>
      <c r="F95" s="91"/>
      <c r="G95" s="91"/>
      <c r="H95" s="91"/>
      <c r="I95" s="91"/>
      <c r="J95" s="91"/>
      <c r="K95" s="91"/>
      <c r="L95" s="91"/>
      <c r="M95" s="120"/>
      <c r="N95" s="120"/>
      <c r="O95" s="120"/>
    </row>
    <row r="96" spans="1:15" s="24" customFormat="1" ht="15" customHeight="1">
      <c r="A96" s="38" t="s">
        <v>399</v>
      </c>
      <c r="B96" s="39"/>
      <c r="C96" s="39"/>
      <c r="D96" s="39" t="s">
        <v>400</v>
      </c>
      <c r="E96" s="112" t="s">
        <v>401</v>
      </c>
      <c r="F96" s="91"/>
      <c r="G96" s="91"/>
      <c r="H96" s="91"/>
      <c r="I96" s="91"/>
      <c r="J96" s="91"/>
      <c r="K96" s="91"/>
      <c r="L96" s="91"/>
      <c r="M96" s="120"/>
      <c r="N96" s="120"/>
      <c r="O96" s="120"/>
    </row>
    <row r="97" spans="1:15" s="24" customFormat="1" ht="15" customHeight="1">
      <c r="A97" s="116" t="s">
        <v>402</v>
      </c>
      <c r="B97" s="117"/>
      <c r="C97" s="117"/>
      <c r="D97" s="117" t="s">
        <v>403</v>
      </c>
      <c r="E97" s="112" t="s">
        <v>404</v>
      </c>
      <c r="F97" s="91"/>
      <c r="G97" s="91"/>
      <c r="H97" s="40"/>
      <c r="I97" s="91"/>
      <c r="J97" s="40"/>
      <c r="K97" s="40"/>
      <c r="L97" s="40"/>
      <c r="M97" s="40"/>
      <c r="N97" s="40"/>
      <c r="O97" s="40"/>
    </row>
    <row r="98" spans="1:15" s="24" customFormat="1" ht="15" customHeight="1">
      <c r="A98" s="38" t="s">
        <v>405</v>
      </c>
      <c r="B98" s="39"/>
      <c r="C98" s="39"/>
      <c r="D98" s="39" t="s">
        <v>406</v>
      </c>
      <c r="E98" s="112" t="s">
        <v>407</v>
      </c>
      <c r="F98" s="91"/>
      <c r="G98" s="91"/>
      <c r="H98" s="40"/>
      <c r="I98" s="91"/>
      <c r="J98" s="40"/>
      <c r="K98" s="40"/>
      <c r="L98" s="40"/>
      <c r="M98" s="40"/>
      <c r="N98" s="40"/>
      <c r="O98" s="40"/>
    </row>
    <row r="99" spans="1:15" s="24" customFormat="1" ht="15" customHeight="1">
      <c r="A99" s="38" t="s">
        <v>408</v>
      </c>
      <c r="B99" s="39"/>
      <c r="C99" s="39"/>
      <c r="D99" s="39" t="s">
        <v>409</v>
      </c>
      <c r="E99" s="112" t="s">
        <v>410</v>
      </c>
      <c r="F99" s="91"/>
      <c r="G99" s="91"/>
      <c r="H99" s="40"/>
      <c r="I99" s="91"/>
      <c r="J99" s="40"/>
      <c r="K99" s="40"/>
      <c r="L99" s="40"/>
      <c r="M99" s="40"/>
      <c r="N99" s="40"/>
      <c r="O99" s="40"/>
    </row>
    <row r="100" spans="1:15" s="24" customFormat="1" ht="15" customHeight="1">
      <c r="A100" s="116" t="s">
        <v>411</v>
      </c>
      <c r="B100" s="117"/>
      <c r="C100" s="117"/>
      <c r="D100" s="117" t="s">
        <v>412</v>
      </c>
      <c r="E100" s="112" t="s">
        <v>413</v>
      </c>
      <c r="F100" s="91"/>
      <c r="G100" s="91"/>
      <c r="H100" s="91"/>
      <c r="I100" s="91"/>
      <c r="J100" s="91"/>
      <c r="K100" s="91"/>
      <c r="L100" s="91"/>
      <c r="M100" s="120"/>
      <c r="N100" s="120"/>
      <c r="O100" s="120"/>
    </row>
    <row r="101" spans="1:15" s="24" customFormat="1" ht="15" customHeight="1">
      <c r="A101" s="38" t="s">
        <v>414</v>
      </c>
      <c r="B101" s="39"/>
      <c r="C101" s="39"/>
      <c r="D101" s="39" t="s">
        <v>406</v>
      </c>
      <c r="E101" s="40" t="s">
        <v>415</v>
      </c>
      <c r="F101" s="91"/>
      <c r="G101" s="91"/>
      <c r="H101" s="91"/>
      <c r="I101" s="91"/>
      <c r="J101" s="91"/>
      <c r="K101" s="91"/>
      <c r="L101" s="91"/>
      <c r="M101" s="120"/>
      <c r="N101" s="120"/>
      <c r="O101" s="120"/>
    </row>
    <row r="102" spans="1:15" s="24" customFormat="1" ht="15" customHeight="1">
      <c r="A102" s="38" t="s">
        <v>416</v>
      </c>
      <c r="B102" s="39"/>
      <c r="C102" s="39"/>
      <c r="D102" s="39" t="s">
        <v>417</v>
      </c>
      <c r="E102" s="40" t="s">
        <v>418</v>
      </c>
      <c r="F102" s="91"/>
      <c r="G102" s="91"/>
      <c r="H102" s="91"/>
      <c r="I102" s="91"/>
      <c r="J102" s="91"/>
      <c r="K102" s="91"/>
      <c r="L102" s="91"/>
      <c r="M102" s="120"/>
      <c r="N102" s="120"/>
      <c r="O102" s="120"/>
    </row>
    <row r="103" spans="1:15" s="24" customFormat="1" ht="15" customHeight="1">
      <c r="A103" s="38" t="s">
        <v>419</v>
      </c>
      <c r="B103" s="39"/>
      <c r="C103" s="39"/>
      <c r="D103" s="39" t="s">
        <v>420</v>
      </c>
      <c r="E103" s="40" t="s">
        <v>421</v>
      </c>
      <c r="F103" s="91"/>
      <c r="G103" s="91"/>
      <c r="H103" s="91"/>
      <c r="I103" s="91"/>
      <c r="J103" s="91"/>
      <c r="K103" s="91"/>
      <c r="L103" s="91"/>
      <c r="M103" s="120"/>
      <c r="N103" s="120"/>
      <c r="O103" s="120"/>
    </row>
    <row r="104" spans="1:15" s="24" customFormat="1" ht="15" customHeight="1">
      <c r="A104" s="38" t="s">
        <v>422</v>
      </c>
      <c r="B104" s="39"/>
      <c r="C104" s="39"/>
      <c r="D104" s="39" t="s">
        <v>423</v>
      </c>
      <c r="E104" s="40" t="s">
        <v>424</v>
      </c>
      <c r="F104" s="91"/>
      <c r="G104" s="91"/>
      <c r="H104" s="91"/>
      <c r="I104" s="91"/>
      <c r="J104" s="91"/>
      <c r="K104" s="91"/>
      <c r="L104" s="91"/>
      <c r="M104" s="120"/>
      <c r="N104" s="120"/>
      <c r="O104" s="120"/>
    </row>
    <row r="105" spans="1:15" s="24" customFormat="1" ht="15" customHeight="1">
      <c r="A105" s="38" t="s">
        <v>425</v>
      </c>
      <c r="B105" s="39"/>
      <c r="C105" s="39"/>
      <c r="D105" s="39" t="s">
        <v>409</v>
      </c>
      <c r="E105" s="40" t="s">
        <v>426</v>
      </c>
      <c r="F105" s="91"/>
      <c r="G105" s="91"/>
      <c r="H105" s="91"/>
      <c r="I105" s="91"/>
      <c r="J105" s="91"/>
      <c r="K105" s="91"/>
      <c r="L105" s="91"/>
      <c r="M105" s="120"/>
      <c r="N105" s="120"/>
      <c r="O105" s="120"/>
    </row>
    <row r="106" spans="1:15" s="24" customFormat="1" ht="15" customHeight="1">
      <c r="A106" s="116" t="s">
        <v>427</v>
      </c>
      <c r="B106" s="117"/>
      <c r="C106" s="117"/>
      <c r="D106" s="117" t="s">
        <v>428</v>
      </c>
      <c r="E106" s="40" t="s">
        <v>429</v>
      </c>
      <c r="F106" s="91"/>
      <c r="G106" s="91"/>
      <c r="H106" s="40"/>
      <c r="I106" s="91"/>
      <c r="J106" s="91"/>
      <c r="K106" s="40"/>
      <c r="L106" s="91"/>
      <c r="M106" s="120"/>
      <c r="N106" s="120"/>
      <c r="O106" s="120"/>
    </row>
    <row r="107" spans="1:15" s="24" customFormat="1" ht="15" customHeight="1">
      <c r="A107" s="38" t="s">
        <v>430</v>
      </c>
      <c r="B107" s="39"/>
      <c r="C107" s="39"/>
      <c r="D107" s="39" t="s">
        <v>431</v>
      </c>
      <c r="E107" s="40" t="s">
        <v>432</v>
      </c>
      <c r="F107" s="91"/>
      <c r="G107" s="91"/>
      <c r="H107" s="40"/>
      <c r="I107" s="91"/>
      <c r="J107" s="91"/>
      <c r="K107" s="40"/>
      <c r="L107" s="91"/>
      <c r="M107" s="120"/>
      <c r="N107" s="120"/>
      <c r="O107" s="120"/>
    </row>
    <row r="108" spans="1:15" s="24" customFormat="1" ht="15" customHeight="1">
      <c r="A108" s="38" t="s">
        <v>433</v>
      </c>
      <c r="B108" s="39"/>
      <c r="C108" s="39"/>
      <c r="D108" s="39" t="s">
        <v>434</v>
      </c>
      <c r="E108" s="40" t="s">
        <v>435</v>
      </c>
      <c r="F108" s="91"/>
      <c r="G108" s="91"/>
      <c r="H108" s="40"/>
      <c r="I108" s="91"/>
      <c r="J108" s="91"/>
      <c r="K108" s="40"/>
      <c r="L108" s="91"/>
      <c r="M108" s="120"/>
      <c r="N108" s="120"/>
      <c r="O108" s="120"/>
    </row>
    <row r="109" spans="1:15" s="24" customFormat="1" ht="15" customHeight="1">
      <c r="A109" s="38" t="s">
        <v>436</v>
      </c>
      <c r="B109" s="39"/>
      <c r="C109" s="39"/>
      <c r="D109" s="39" t="s">
        <v>437</v>
      </c>
      <c r="E109" s="40" t="s">
        <v>438</v>
      </c>
      <c r="F109" s="91"/>
      <c r="G109" s="91"/>
      <c r="H109" s="40"/>
      <c r="I109" s="91"/>
      <c r="J109" s="91"/>
      <c r="K109" s="40"/>
      <c r="L109" s="91"/>
      <c r="M109" s="120"/>
      <c r="N109" s="120"/>
      <c r="O109" s="120"/>
    </row>
    <row r="110" spans="1:15" s="24" customFormat="1" ht="15" customHeight="1">
      <c r="A110" s="116" t="s">
        <v>439</v>
      </c>
      <c r="B110" s="117"/>
      <c r="C110" s="117"/>
      <c r="D110" s="117" t="s">
        <v>135</v>
      </c>
      <c r="E110" s="40" t="s">
        <v>440</v>
      </c>
      <c r="F110" s="91"/>
      <c r="G110" s="91"/>
      <c r="H110" s="91"/>
      <c r="I110" s="91"/>
      <c r="J110" s="91"/>
      <c r="K110" s="91"/>
      <c r="L110" s="91"/>
      <c r="M110" s="120"/>
      <c r="N110" s="120"/>
      <c r="O110" s="120"/>
    </row>
    <row r="111" spans="1:15" s="24" customFormat="1" ht="15" customHeight="1">
      <c r="A111" s="38" t="s">
        <v>441</v>
      </c>
      <c r="B111" s="39"/>
      <c r="C111" s="39"/>
      <c r="D111" s="39" t="s">
        <v>442</v>
      </c>
      <c r="E111" s="40" t="s">
        <v>443</v>
      </c>
      <c r="F111" s="91"/>
      <c r="G111" s="91"/>
      <c r="H111" s="91"/>
      <c r="I111" s="91"/>
      <c r="J111" s="91"/>
      <c r="K111" s="91"/>
      <c r="L111" s="91"/>
      <c r="M111" s="120"/>
      <c r="N111" s="120"/>
      <c r="O111" s="120"/>
    </row>
    <row r="112" spans="1:15" s="24" customFormat="1" ht="15" customHeight="1">
      <c r="A112" s="38" t="s">
        <v>444</v>
      </c>
      <c r="B112" s="39"/>
      <c r="C112" s="39"/>
      <c r="D112" s="39" t="s">
        <v>445</v>
      </c>
      <c r="E112" s="40" t="s">
        <v>446</v>
      </c>
      <c r="F112" s="91"/>
      <c r="G112" s="91"/>
      <c r="H112" s="91"/>
      <c r="I112" s="91"/>
      <c r="J112" s="91"/>
      <c r="K112" s="91"/>
      <c r="L112" s="91"/>
      <c r="M112" s="120"/>
      <c r="N112" s="120"/>
      <c r="O112" s="120"/>
    </row>
    <row r="113" spans="1:15" s="24" customFormat="1" ht="15" customHeight="1">
      <c r="A113" s="38">
        <v>39909</v>
      </c>
      <c r="B113" s="39"/>
      <c r="C113" s="39"/>
      <c r="D113" s="39" t="s">
        <v>447</v>
      </c>
      <c r="E113" s="40" t="s">
        <v>448</v>
      </c>
      <c r="F113" s="91"/>
      <c r="G113" s="91"/>
      <c r="H113" s="91"/>
      <c r="I113" s="91"/>
      <c r="J113" s="91"/>
      <c r="K113" s="91"/>
      <c r="L113" s="91"/>
      <c r="M113" s="120"/>
      <c r="N113" s="120"/>
      <c r="O113" s="120"/>
    </row>
    <row r="114" spans="1:15" s="24" customFormat="1" ht="15" customHeight="1">
      <c r="A114" s="38">
        <v>39910</v>
      </c>
      <c r="B114" s="39"/>
      <c r="C114" s="39"/>
      <c r="D114" s="39" t="s">
        <v>449</v>
      </c>
      <c r="E114" s="40" t="s">
        <v>450</v>
      </c>
      <c r="F114" s="91"/>
      <c r="G114" s="91"/>
      <c r="H114" s="91"/>
      <c r="I114" s="91"/>
      <c r="J114" s="91"/>
      <c r="K114" s="91"/>
      <c r="L114" s="91"/>
      <c r="M114" s="120"/>
      <c r="N114" s="120"/>
      <c r="O114" s="120"/>
    </row>
    <row r="115" spans="1:15" s="24" customFormat="1" ht="15" customHeight="1">
      <c r="A115" s="38" t="s">
        <v>451</v>
      </c>
      <c r="B115" s="39"/>
      <c r="C115" s="39"/>
      <c r="D115" s="39" t="s">
        <v>135</v>
      </c>
      <c r="E115" s="40" t="s">
        <v>452</v>
      </c>
      <c r="F115" s="91"/>
      <c r="G115" s="91"/>
      <c r="H115" s="91"/>
      <c r="I115" s="91"/>
      <c r="J115" s="91"/>
      <c r="K115" s="91"/>
      <c r="L115" s="91"/>
      <c r="M115" s="120"/>
      <c r="N115" s="120"/>
      <c r="O115" s="120"/>
    </row>
    <row r="116" spans="1:15" s="24" customFormat="1" ht="15" customHeight="1">
      <c r="A116" s="121" t="s">
        <v>453</v>
      </c>
      <c r="B116" s="121"/>
      <c r="C116" s="121"/>
      <c r="D116" s="121"/>
      <c r="E116" s="122"/>
      <c r="F116" s="121"/>
      <c r="G116" s="121"/>
      <c r="H116" s="121"/>
      <c r="I116" s="121"/>
      <c r="J116" s="123" t="s">
        <v>454</v>
      </c>
      <c r="K116" s="123" t="s">
        <v>454</v>
      </c>
      <c r="L116" s="123" t="s">
        <v>454</v>
      </c>
      <c r="M116" s="124" t="s">
        <v>454</v>
      </c>
      <c r="N116" s="124" t="s">
        <v>454</v>
      </c>
      <c r="O116" s="124" t="s">
        <v>454</v>
      </c>
    </row>
    <row r="118" s="24" customFormat="1" ht="12.75">
      <c r="I118" s="42"/>
    </row>
    <row r="123" s="24" customFormat="1" ht="12.75">
      <c r="L123" s="125"/>
    </row>
  </sheetData>
  <sheetProtection/>
  <mergeCells count="121">
    <mergeCell ref="A1:O1"/>
    <mergeCell ref="N2:O2"/>
    <mergeCell ref="N3:O3"/>
    <mergeCell ref="A4:D4"/>
    <mergeCell ref="G4:I4"/>
    <mergeCell ref="J4:L4"/>
    <mergeCell ref="M4:O4"/>
    <mergeCell ref="A5:C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I116"/>
    <mergeCell ref="E4:E5"/>
    <mergeCell ref="F4:F5"/>
  </mergeCells>
  <printOptions/>
  <pageMargins left="0.39305555555555555" right="0.3541666666666667" top="0.7083333333333334" bottom="0.7479166666666667" header="0.5" footer="0.3541666666666667"/>
  <pageSetup horizontalDpi="600" verticalDpi="600" orientation="portrait" paperSize="9" scale="75"/>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workbookViewId="0" topLeftCell="A2">
      <selection activeCell="A10" sqref="A10:C31"/>
    </sheetView>
  </sheetViews>
  <sheetFormatPr defaultColWidth="9.00390625" defaultRowHeight="14.25"/>
  <cols>
    <col min="1" max="1" width="5.00390625" style="5" customWidth="1"/>
    <col min="2" max="2" width="9.00390625" style="5" customWidth="1"/>
    <col min="3" max="3" width="21.125" style="5" customWidth="1"/>
    <col min="4" max="4" width="19.875" style="5" customWidth="1"/>
    <col min="5" max="5" width="18.125" style="5" customWidth="1"/>
    <col min="6" max="6" width="23.2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6" t="s">
        <v>455</v>
      </c>
      <c r="B1" s="6"/>
      <c r="C1" s="6"/>
      <c r="D1" s="6"/>
      <c r="E1" s="6"/>
      <c r="F1" s="6"/>
    </row>
    <row r="2" spans="1:6" ht="10.5" customHeight="1">
      <c r="A2" s="15"/>
      <c r="B2" s="15"/>
      <c r="C2" s="15"/>
      <c r="D2" s="2"/>
      <c r="E2" s="2"/>
      <c r="F2" s="13" t="s">
        <v>456</v>
      </c>
    </row>
    <row r="3" spans="1:6" ht="18" customHeight="1">
      <c r="A3" s="7" t="s">
        <v>2</v>
      </c>
      <c r="B3" s="15"/>
      <c r="C3" s="15"/>
      <c r="D3" s="14"/>
      <c r="E3" s="14"/>
      <c r="F3" s="13" t="s">
        <v>3</v>
      </c>
    </row>
    <row r="4" spans="1:6" ht="33.75" customHeight="1">
      <c r="A4" s="16" t="s">
        <v>457</v>
      </c>
      <c r="B4" s="16"/>
      <c r="C4" s="16"/>
      <c r="D4" s="17" t="s">
        <v>458</v>
      </c>
      <c r="E4" s="17"/>
      <c r="F4" s="17"/>
    </row>
    <row r="5" spans="1:6" ht="19.5" customHeight="1">
      <c r="A5" s="16" t="s">
        <v>86</v>
      </c>
      <c r="B5" s="16"/>
      <c r="C5" s="16" t="s">
        <v>87</v>
      </c>
      <c r="D5" s="17" t="s">
        <v>171</v>
      </c>
      <c r="E5" s="17" t="s">
        <v>459</v>
      </c>
      <c r="F5" s="17" t="s">
        <v>146</v>
      </c>
    </row>
    <row r="6" spans="1:6" ht="19.5" customHeight="1">
      <c r="A6" s="16"/>
      <c r="B6" s="16"/>
      <c r="C6" s="16"/>
      <c r="D6" s="17"/>
      <c r="E6" s="17"/>
      <c r="F6" s="17"/>
    </row>
    <row r="7" spans="1:6" ht="19.5" customHeight="1">
      <c r="A7" s="16"/>
      <c r="B7" s="16"/>
      <c r="C7" s="16"/>
      <c r="D7" s="17"/>
      <c r="E7" s="17"/>
      <c r="F7" s="17"/>
    </row>
    <row r="8" spans="1:6" ht="19.5" customHeight="1">
      <c r="A8" s="16" t="s">
        <v>88</v>
      </c>
      <c r="B8" s="16"/>
      <c r="C8" s="16"/>
      <c r="D8" s="16">
        <v>1</v>
      </c>
      <c r="E8" s="16">
        <v>2</v>
      </c>
      <c r="F8" s="16">
        <v>3</v>
      </c>
    </row>
    <row r="9" spans="1:6" ht="19.5" customHeight="1">
      <c r="A9" s="16" t="s">
        <v>89</v>
      </c>
      <c r="B9" s="16"/>
      <c r="C9" s="16"/>
      <c r="D9" s="46">
        <v>1426.72</v>
      </c>
      <c r="E9" s="46">
        <v>428.81</v>
      </c>
      <c r="F9" s="46">
        <v>997.91</v>
      </c>
    </row>
    <row r="10" spans="1:6" ht="19.5" customHeight="1">
      <c r="A10" s="104" t="s">
        <v>90</v>
      </c>
      <c r="B10" s="105"/>
      <c r="C10" s="57" t="s">
        <v>91</v>
      </c>
      <c r="D10" s="46">
        <v>1385.23</v>
      </c>
      <c r="E10" s="46">
        <v>387.32</v>
      </c>
      <c r="F10" s="46">
        <v>997.91</v>
      </c>
    </row>
    <row r="11" spans="1:6" ht="19.5" customHeight="1">
      <c r="A11" s="104" t="s">
        <v>92</v>
      </c>
      <c r="B11" s="105"/>
      <c r="C11" s="106" t="s">
        <v>93</v>
      </c>
      <c r="D11" s="46">
        <v>72.35</v>
      </c>
      <c r="E11" s="46">
        <v>72.35</v>
      </c>
      <c r="F11" s="46"/>
    </row>
    <row r="12" spans="1:6" ht="19.5" customHeight="1">
      <c r="A12" s="107" t="s">
        <v>94</v>
      </c>
      <c r="B12" s="108"/>
      <c r="C12" s="109" t="s">
        <v>95</v>
      </c>
      <c r="D12" s="91">
        <v>34.17</v>
      </c>
      <c r="E12" s="91">
        <v>34.17</v>
      </c>
      <c r="F12" s="91"/>
    </row>
    <row r="13" spans="1:6" ht="19.5" customHeight="1">
      <c r="A13" s="107" t="s">
        <v>96</v>
      </c>
      <c r="B13" s="108"/>
      <c r="C13" s="109" t="s">
        <v>97</v>
      </c>
      <c r="D13" s="91">
        <v>25.45</v>
      </c>
      <c r="E13" s="91">
        <v>24.45</v>
      </c>
      <c r="F13" s="91"/>
    </row>
    <row r="14" spans="1:6" ht="19.5" customHeight="1">
      <c r="A14" s="107" t="s">
        <v>98</v>
      </c>
      <c r="B14" s="108"/>
      <c r="C14" s="109" t="s">
        <v>99</v>
      </c>
      <c r="D14" s="91">
        <v>12.73</v>
      </c>
      <c r="E14" s="91">
        <v>12.73</v>
      </c>
      <c r="F14" s="91"/>
    </row>
    <row r="15" spans="1:6" ht="19.5" customHeight="1">
      <c r="A15" s="104" t="s">
        <v>100</v>
      </c>
      <c r="B15" s="105"/>
      <c r="C15" s="57" t="s">
        <v>101</v>
      </c>
      <c r="D15" s="46">
        <v>1310.81</v>
      </c>
      <c r="E15" s="46">
        <v>312.9</v>
      </c>
      <c r="F15" s="46">
        <v>997.91</v>
      </c>
    </row>
    <row r="16" spans="1:6" ht="19.5" customHeight="1">
      <c r="A16" s="107" t="s">
        <v>102</v>
      </c>
      <c r="B16" s="108"/>
      <c r="C16" s="109" t="s">
        <v>103</v>
      </c>
      <c r="D16" s="91">
        <v>312.9</v>
      </c>
      <c r="E16" s="91">
        <v>312.9</v>
      </c>
      <c r="F16" s="91"/>
    </row>
    <row r="17" spans="1:6" ht="19.5" customHeight="1">
      <c r="A17" s="107" t="s">
        <v>104</v>
      </c>
      <c r="B17" s="108"/>
      <c r="C17" s="109" t="s">
        <v>105</v>
      </c>
      <c r="D17" s="91">
        <v>47.62</v>
      </c>
      <c r="E17" s="91"/>
      <c r="F17" s="91">
        <v>47.62</v>
      </c>
    </row>
    <row r="18" spans="1:6" ht="19.5" customHeight="1">
      <c r="A18" s="107" t="s">
        <v>106</v>
      </c>
      <c r="B18" s="108"/>
      <c r="C18" s="109" t="s">
        <v>107</v>
      </c>
      <c r="D18" s="91">
        <v>67.82</v>
      </c>
      <c r="E18" s="91"/>
      <c r="F18" s="91">
        <v>67.82</v>
      </c>
    </row>
    <row r="19" spans="1:6" ht="19.5" customHeight="1">
      <c r="A19" s="107" t="s">
        <v>108</v>
      </c>
      <c r="B19" s="108"/>
      <c r="C19" s="109" t="s">
        <v>109</v>
      </c>
      <c r="D19" s="91">
        <v>382.5</v>
      </c>
      <c r="E19" s="91"/>
      <c r="F19" s="91">
        <v>382.5</v>
      </c>
    </row>
    <row r="20" spans="1:6" ht="19.5" customHeight="1">
      <c r="A20" s="107" t="s">
        <v>110</v>
      </c>
      <c r="B20" s="108"/>
      <c r="C20" s="109" t="s">
        <v>111</v>
      </c>
      <c r="D20" s="91">
        <v>187.23</v>
      </c>
      <c r="E20" s="91"/>
      <c r="F20" s="91">
        <v>187.23</v>
      </c>
    </row>
    <row r="21" spans="1:6" ht="19.5" customHeight="1">
      <c r="A21" s="107" t="s">
        <v>112</v>
      </c>
      <c r="B21" s="108"/>
      <c r="C21" s="109" t="s">
        <v>113</v>
      </c>
      <c r="D21" s="91">
        <v>312.74</v>
      </c>
      <c r="E21" s="91"/>
      <c r="F21" s="91">
        <v>312.74</v>
      </c>
    </row>
    <row r="22" spans="1:6" ht="19.5" customHeight="1">
      <c r="A22" s="104" t="s">
        <v>114</v>
      </c>
      <c r="B22" s="105"/>
      <c r="C22" s="57" t="s">
        <v>115</v>
      </c>
      <c r="D22" s="46">
        <v>2.07</v>
      </c>
      <c r="E22" s="46">
        <v>2.07</v>
      </c>
      <c r="F22" s="46"/>
    </row>
    <row r="23" spans="1:6" ht="19.5" customHeight="1">
      <c r="A23" s="107" t="s">
        <v>116</v>
      </c>
      <c r="B23" s="108"/>
      <c r="C23" s="109" t="s">
        <v>117</v>
      </c>
      <c r="D23" s="91">
        <v>2.07</v>
      </c>
      <c r="E23" s="91">
        <v>2.07</v>
      </c>
      <c r="F23" s="91"/>
    </row>
    <row r="24" spans="1:6" ht="19.5" customHeight="1">
      <c r="A24" s="104" t="s">
        <v>118</v>
      </c>
      <c r="B24" s="105"/>
      <c r="C24" s="57" t="s">
        <v>119</v>
      </c>
      <c r="D24" s="46">
        <v>15.61</v>
      </c>
      <c r="E24" s="46">
        <v>15.61</v>
      </c>
      <c r="F24" s="46"/>
    </row>
    <row r="25" spans="1:6" ht="19.5" customHeight="1">
      <c r="A25" s="104" t="s">
        <v>120</v>
      </c>
      <c r="B25" s="105"/>
      <c r="C25" s="57" t="s">
        <v>121</v>
      </c>
      <c r="D25" s="46">
        <v>15.61</v>
      </c>
      <c r="E25" s="46">
        <v>15.61</v>
      </c>
      <c r="F25" s="46"/>
    </row>
    <row r="26" spans="1:6" ht="19.5" customHeight="1">
      <c r="A26" s="107" t="s">
        <v>122</v>
      </c>
      <c r="B26" s="108"/>
      <c r="C26" s="109" t="s">
        <v>123</v>
      </c>
      <c r="D26" s="91">
        <v>12.97</v>
      </c>
      <c r="E26" s="91">
        <v>12.97</v>
      </c>
      <c r="F26" s="91"/>
    </row>
    <row r="27" spans="1:6" ht="19.5" customHeight="1">
      <c r="A27" s="107" t="s">
        <v>124</v>
      </c>
      <c r="B27" s="108"/>
      <c r="C27" s="109" t="s">
        <v>125</v>
      </c>
      <c r="D27" s="91">
        <v>2.64</v>
      </c>
      <c r="E27" s="91">
        <v>2.64</v>
      </c>
      <c r="F27" s="91"/>
    </row>
    <row r="28" spans="1:6" ht="19.5" customHeight="1">
      <c r="A28" s="104" t="s">
        <v>126</v>
      </c>
      <c r="B28" s="105"/>
      <c r="C28" s="57" t="s">
        <v>127</v>
      </c>
      <c r="D28" s="46">
        <v>25.88</v>
      </c>
      <c r="E28" s="46">
        <v>25.88</v>
      </c>
      <c r="F28" s="46"/>
    </row>
    <row r="29" spans="1:6" ht="19.5" customHeight="1">
      <c r="A29" s="104" t="s">
        <v>128</v>
      </c>
      <c r="B29" s="105"/>
      <c r="C29" s="57" t="s">
        <v>129</v>
      </c>
      <c r="D29" s="46">
        <v>25.88</v>
      </c>
      <c r="E29" s="46">
        <v>25.88</v>
      </c>
      <c r="F29" s="46"/>
    </row>
    <row r="30" spans="1:6" ht="19.5" customHeight="1">
      <c r="A30" s="107" t="s">
        <v>130</v>
      </c>
      <c r="B30" s="108"/>
      <c r="C30" s="109" t="s">
        <v>131</v>
      </c>
      <c r="D30" s="91">
        <v>21.02</v>
      </c>
      <c r="E30" s="91">
        <v>21.02</v>
      </c>
      <c r="F30" s="91"/>
    </row>
    <row r="31" spans="1:6" ht="19.5" customHeight="1">
      <c r="A31" s="107" t="s">
        <v>132</v>
      </c>
      <c r="B31" s="108"/>
      <c r="C31" s="109" t="s">
        <v>133</v>
      </c>
      <c r="D31" s="91">
        <v>4.86</v>
      </c>
      <c r="E31" s="91">
        <v>4.86</v>
      </c>
      <c r="F31" s="91"/>
    </row>
    <row r="32" spans="1:6" ht="46.5" customHeight="1">
      <c r="A32" s="110" t="s">
        <v>460</v>
      </c>
      <c r="B32" s="111"/>
      <c r="C32" s="111"/>
      <c r="D32" s="111"/>
      <c r="E32" s="111"/>
      <c r="F32" s="111"/>
    </row>
  </sheetData>
  <sheetProtection/>
  <mergeCells count="33">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FF0000"/>
  </sheetPr>
  <dimension ref="A1:DJ34"/>
  <sheetViews>
    <sheetView zoomScaleSheetLayoutView="100" workbookViewId="0" topLeftCell="A1">
      <selection activeCell="E17" sqref="E17:E21"/>
    </sheetView>
  </sheetViews>
  <sheetFormatPr defaultColWidth="8.00390625" defaultRowHeight="14.25"/>
  <cols>
    <col min="1" max="3" width="3.875" style="24" customWidth="1"/>
    <col min="4" max="4" width="16.75390625" style="24" customWidth="1"/>
    <col min="5" max="5" width="10.00390625" style="24" customWidth="1"/>
    <col min="6" max="114" width="8.50390625" style="24" customWidth="1"/>
    <col min="115" max="115" width="8.50390625" style="24" bestFit="1" customWidth="1"/>
    <col min="116" max="16384" width="8.00390625" style="24" customWidth="1"/>
  </cols>
  <sheetData>
    <row r="1" s="24" customFormat="1" ht="27">
      <c r="BF1" s="99" t="s">
        <v>461</v>
      </c>
    </row>
    <row r="2" s="24" customFormat="1" ht="12.75">
      <c r="DJ2" s="26" t="s">
        <v>462</v>
      </c>
    </row>
    <row r="3" spans="1:114" s="24" customFormat="1" ht="12.75">
      <c r="A3" s="27" t="s">
        <v>2</v>
      </c>
      <c r="BF3" s="42"/>
      <c r="DJ3" s="26" t="s">
        <v>3</v>
      </c>
    </row>
    <row r="4" spans="1:114" s="24" customFormat="1" ht="21" customHeight="1">
      <c r="A4" s="86" t="s">
        <v>463</v>
      </c>
      <c r="B4" s="87"/>
      <c r="C4" s="87"/>
      <c r="D4" s="87"/>
      <c r="E4" s="30" t="s">
        <v>89</v>
      </c>
      <c r="F4" s="88" t="s">
        <v>173</v>
      </c>
      <c r="G4" s="88"/>
      <c r="H4" s="88"/>
      <c r="I4" s="88"/>
      <c r="J4" s="88"/>
      <c r="K4" s="88"/>
      <c r="L4" s="88"/>
      <c r="M4" s="88"/>
      <c r="N4" s="88"/>
      <c r="O4" s="88"/>
      <c r="P4" s="88"/>
      <c r="Q4" s="88"/>
      <c r="R4" s="88"/>
      <c r="S4" s="88"/>
      <c r="T4" s="88" t="s">
        <v>201</v>
      </c>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t="s">
        <v>270</v>
      </c>
      <c r="AW4" s="88"/>
      <c r="AX4" s="88"/>
      <c r="AY4" s="88"/>
      <c r="AZ4" s="88"/>
      <c r="BA4" s="88"/>
      <c r="BB4" s="88"/>
      <c r="BC4" s="88"/>
      <c r="BD4" s="88"/>
      <c r="BE4" s="88"/>
      <c r="BF4" s="88"/>
      <c r="BG4" s="100"/>
      <c r="BH4" s="88"/>
      <c r="BI4" s="88" t="s">
        <v>309</v>
      </c>
      <c r="BJ4" s="88"/>
      <c r="BK4" s="88"/>
      <c r="BL4" s="88"/>
      <c r="BM4" s="88"/>
      <c r="BN4" s="88" t="s">
        <v>324</v>
      </c>
      <c r="BO4" s="88"/>
      <c r="BP4" s="88"/>
      <c r="BQ4" s="88"/>
      <c r="BR4" s="88"/>
      <c r="BS4" s="88"/>
      <c r="BT4" s="88"/>
      <c r="BU4" s="88"/>
      <c r="BV4" s="88"/>
      <c r="BW4" s="88"/>
      <c r="BX4" s="88"/>
      <c r="BY4" s="88"/>
      <c r="BZ4" s="88"/>
      <c r="CA4" s="88" t="s">
        <v>363</v>
      </c>
      <c r="CB4" s="88"/>
      <c r="CC4" s="88"/>
      <c r="CD4" s="88"/>
      <c r="CE4" s="88"/>
      <c r="CF4" s="88"/>
      <c r="CG4" s="88"/>
      <c r="CH4" s="88"/>
      <c r="CI4" s="88"/>
      <c r="CJ4" s="88"/>
      <c r="CK4" s="88"/>
      <c r="CL4" s="88"/>
      <c r="CM4" s="88"/>
      <c r="CN4" s="88"/>
      <c r="CO4" s="88"/>
      <c r="CP4" s="88"/>
      <c r="CQ4" s="88"/>
      <c r="CR4" s="88" t="s">
        <v>403</v>
      </c>
      <c r="CS4" s="88"/>
      <c r="CT4" s="88"/>
      <c r="CU4" s="30" t="s">
        <v>412</v>
      </c>
      <c r="CV4" s="30"/>
      <c r="CW4" s="30"/>
      <c r="CX4" s="30"/>
      <c r="CY4" s="30"/>
      <c r="CZ4" s="30"/>
      <c r="DA4" s="102" t="s">
        <v>428</v>
      </c>
      <c r="DB4" s="102"/>
      <c r="DC4" s="102"/>
      <c r="DD4" s="103"/>
      <c r="DE4" s="30" t="s">
        <v>135</v>
      </c>
      <c r="DF4" s="30"/>
      <c r="DG4" s="30"/>
      <c r="DH4" s="30"/>
      <c r="DI4" s="30"/>
      <c r="DJ4" s="30"/>
    </row>
    <row r="5" spans="1:114" s="24" customFormat="1" ht="24" customHeight="1">
      <c r="A5" s="89" t="s">
        <v>86</v>
      </c>
      <c r="B5" s="89"/>
      <c r="C5" s="89"/>
      <c r="D5" s="90" t="s">
        <v>87</v>
      </c>
      <c r="E5" s="32"/>
      <c r="F5" s="32" t="s">
        <v>171</v>
      </c>
      <c r="G5" s="32" t="s">
        <v>175</v>
      </c>
      <c r="H5" s="32" t="s">
        <v>177</v>
      </c>
      <c r="I5" s="32" t="s">
        <v>179</v>
      </c>
      <c r="J5" s="32" t="s">
        <v>181</v>
      </c>
      <c r="K5" s="32" t="s">
        <v>183</v>
      </c>
      <c r="L5" s="32" t="s">
        <v>185</v>
      </c>
      <c r="M5" s="32" t="s">
        <v>187</v>
      </c>
      <c r="N5" s="32" t="s">
        <v>189</v>
      </c>
      <c r="O5" s="32" t="s">
        <v>191</v>
      </c>
      <c r="P5" s="32" t="s">
        <v>193</v>
      </c>
      <c r="Q5" s="32" t="s">
        <v>195</v>
      </c>
      <c r="R5" s="32" t="s">
        <v>197</v>
      </c>
      <c r="S5" s="32" t="s">
        <v>199</v>
      </c>
      <c r="T5" s="32" t="s">
        <v>171</v>
      </c>
      <c r="U5" s="32" t="s">
        <v>203</v>
      </c>
      <c r="V5" s="32" t="s">
        <v>205</v>
      </c>
      <c r="W5" s="32" t="s">
        <v>207</v>
      </c>
      <c r="X5" s="32" t="s">
        <v>209</v>
      </c>
      <c r="Y5" s="32" t="s">
        <v>211</v>
      </c>
      <c r="Z5" s="32" t="s">
        <v>213</v>
      </c>
      <c r="AA5" s="32" t="s">
        <v>215</v>
      </c>
      <c r="AB5" s="32" t="s">
        <v>217</v>
      </c>
      <c r="AC5" s="32" t="s">
        <v>219</v>
      </c>
      <c r="AD5" s="32" t="s">
        <v>221</v>
      </c>
      <c r="AE5" s="32" t="s">
        <v>223</v>
      </c>
      <c r="AF5" s="32" t="s">
        <v>225</v>
      </c>
      <c r="AG5" s="32" t="s">
        <v>227</v>
      </c>
      <c r="AH5" s="32" t="s">
        <v>229</v>
      </c>
      <c r="AI5" s="32" t="s">
        <v>231</v>
      </c>
      <c r="AJ5" s="32" t="s">
        <v>234</v>
      </c>
      <c r="AK5" s="32" t="s">
        <v>237</v>
      </c>
      <c r="AL5" s="32" t="s">
        <v>240</v>
      </c>
      <c r="AM5" s="32" t="s">
        <v>243</v>
      </c>
      <c r="AN5" s="32" t="s">
        <v>246</v>
      </c>
      <c r="AO5" s="32" t="s">
        <v>249</v>
      </c>
      <c r="AP5" s="32" t="s">
        <v>252</v>
      </c>
      <c r="AQ5" s="32" t="s">
        <v>255</v>
      </c>
      <c r="AR5" s="32" t="s">
        <v>258</v>
      </c>
      <c r="AS5" s="32" t="s">
        <v>261</v>
      </c>
      <c r="AT5" s="32" t="s">
        <v>264</v>
      </c>
      <c r="AU5" s="32" t="s">
        <v>267</v>
      </c>
      <c r="AV5" s="32" t="s">
        <v>171</v>
      </c>
      <c r="AW5" s="32" t="s">
        <v>273</v>
      </c>
      <c r="AX5" s="32" t="s">
        <v>276</v>
      </c>
      <c r="AY5" s="32" t="s">
        <v>279</v>
      </c>
      <c r="AZ5" s="32" t="s">
        <v>282</v>
      </c>
      <c r="BA5" s="32" t="s">
        <v>285</v>
      </c>
      <c r="BB5" s="32" t="s">
        <v>288</v>
      </c>
      <c r="BC5" s="32" t="s">
        <v>291</v>
      </c>
      <c r="BD5" s="32" t="s">
        <v>294</v>
      </c>
      <c r="BE5" s="32" t="s">
        <v>297</v>
      </c>
      <c r="BF5" s="32" t="s">
        <v>300</v>
      </c>
      <c r="BG5" s="32" t="s">
        <v>303</v>
      </c>
      <c r="BH5" s="32" t="s">
        <v>306</v>
      </c>
      <c r="BI5" s="32" t="s">
        <v>171</v>
      </c>
      <c r="BJ5" s="32" t="s">
        <v>312</v>
      </c>
      <c r="BK5" s="32" t="s">
        <v>315</v>
      </c>
      <c r="BL5" s="32" t="s">
        <v>318</v>
      </c>
      <c r="BM5" s="32" t="s">
        <v>321</v>
      </c>
      <c r="BN5" s="32" t="s">
        <v>171</v>
      </c>
      <c r="BO5" s="32" t="s">
        <v>327</v>
      </c>
      <c r="BP5" s="32" t="s">
        <v>330</v>
      </c>
      <c r="BQ5" s="32" t="s">
        <v>333</v>
      </c>
      <c r="BR5" s="32" t="s">
        <v>336</v>
      </c>
      <c r="BS5" s="32" t="s">
        <v>339</v>
      </c>
      <c r="BT5" s="32" t="s">
        <v>342</v>
      </c>
      <c r="BU5" s="32" t="s">
        <v>345</v>
      </c>
      <c r="BV5" s="32" t="s">
        <v>348</v>
      </c>
      <c r="BW5" s="32" t="s">
        <v>351</v>
      </c>
      <c r="BX5" s="32" t="s">
        <v>354</v>
      </c>
      <c r="BY5" s="32" t="s">
        <v>357</v>
      </c>
      <c r="BZ5" s="32" t="s">
        <v>360</v>
      </c>
      <c r="CA5" s="32" t="s">
        <v>171</v>
      </c>
      <c r="CB5" s="32" t="s">
        <v>327</v>
      </c>
      <c r="CC5" s="32" t="s">
        <v>330</v>
      </c>
      <c r="CD5" s="32" t="s">
        <v>333</v>
      </c>
      <c r="CE5" s="32" t="s">
        <v>336</v>
      </c>
      <c r="CF5" s="32" t="s">
        <v>339</v>
      </c>
      <c r="CG5" s="32" t="s">
        <v>342</v>
      </c>
      <c r="CH5" s="32" t="s">
        <v>345</v>
      </c>
      <c r="CI5" s="32" t="s">
        <v>380</v>
      </c>
      <c r="CJ5" s="32" t="s">
        <v>383</v>
      </c>
      <c r="CK5" s="32" t="s">
        <v>386</v>
      </c>
      <c r="CL5" s="32" t="s">
        <v>389</v>
      </c>
      <c r="CM5" s="32" t="s">
        <v>348</v>
      </c>
      <c r="CN5" s="32" t="s">
        <v>351</v>
      </c>
      <c r="CO5" s="32" t="s">
        <v>354</v>
      </c>
      <c r="CP5" s="32" t="s">
        <v>357</v>
      </c>
      <c r="CQ5" s="32" t="s">
        <v>400</v>
      </c>
      <c r="CR5" s="32" t="s">
        <v>171</v>
      </c>
      <c r="CS5" s="32" t="s">
        <v>406</v>
      </c>
      <c r="CT5" s="32" t="s">
        <v>409</v>
      </c>
      <c r="CU5" s="32" t="s">
        <v>171</v>
      </c>
      <c r="CV5" s="32" t="s">
        <v>406</v>
      </c>
      <c r="CW5" s="32" t="s">
        <v>417</v>
      </c>
      <c r="CX5" s="32" t="s">
        <v>420</v>
      </c>
      <c r="CY5" s="32" t="s">
        <v>423</v>
      </c>
      <c r="CZ5" s="32" t="s">
        <v>409</v>
      </c>
      <c r="DA5" s="32" t="s">
        <v>171</v>
      </c>
      <c r="DB5" s="32" t="s">
        <v>431</v>
      </c>
      <c r="DC5" s="32" t="s">
        <v>434</v>
      </c>
      <c r="DD5" s="32" t="s">
        <v>437</v>
      </c>
      <c r="DE5" s="32" t="s">
        <v>171</v>
      </c>
      <c r="DF5" s="32" t="s">
        <v>442</v>
      </c>
      <c r="DG5" s="32" t="s">
        <v>445</v>
      </c>
      <c r="DH5" s="32" t="s">
        <v>447</v>
      </c>
      <c r="DI5" s="32" t="s">
        <v>449</v>
      </c>
      <c r="DJ5" s="32" t="s">
        <v>135</v>
      </c>
    </row>
    <row r="6" spans="1:114" s="24" customFormat="1" ht="24" customHeight="1">
      <c r="A6" s="89"/>
      <c r="B6" s="89"/>
      <c r="C6" s="89"/>
      <c r="D6" s="90"/>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row>
    <row r="7" spans="1:114" s="24" customFormat="1" ht="24" customHeight="1">
      <c r="A7" s="89"/>
      <c r="B7" s="89"/>
      <c r="C7" s="89"/>
      <c r="D7" s="90"/>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row>
    <row r="8" spans="1:114" s="24" customFormat="1" ht="15" customHeight="1">
      <c r="A8" s="89" t="s">
        <v>88</v>
      </c>
      <c r="B8" s="89"/>
      <c r="C8" s="89"/>
      <c r="D8" s="89"/>
      <c r="E8" s="32" t="s">
        <v>10</v>
      </c>
      <c r="F8" s="32" t="s">
        <v>11</v>
      </c>
      <c r="G8" s="32" t="s">
        <v>17</v>
      </c>
      <c r="H8" s="32" t="s">
        <v>20</v>
      </c>
      <c r="I8" s="32" t="s">
        <v>23</v>
      </c>
      <c r="J8" s="32" t="s">
        <v>26</v>
      </c>
      <c r="K8" s="32" t="s">
        <v>29</v>
      </c>
      <c r="L8" s="32" t="s">
        <v>32</v>
      </c>
      <c r="M8" s="32" t="s">
        <v>34</v>
      </c>
      <c r="N8" s="32" t="s">
        <v>36</v>
      </c>
      <c r="O8" s="32" t="s">
        <v>38</v>
      </c>
      <c r="P8" s="32" t="s">
        <v>40</v>
      </c>
      <c r="Q8" s="32" t="s">
        <v>42</v>
      </c>
      <c r="R8" s="32" t="s">
        <v>44</v>
      </c>
      <c r="S8" s="32" t="s">
        <v>46</v>
      </c>
      <c r="T8" s="32" t="s">
        <v>48</v>
      </c>
      <c r="U8" s="32" t="s">
        <v>50</v>
      </c>
      <c r="V8" s="32" t="s">
        <v>52</v>
      </c>
      <c r="W8" s="32" t="s">
        <v>54</v>
      </c>
      <c r="X8" s="32" t="s">
        <v>56</v>
      </c>
      <c r="Y8" s="32" t="s">
        <v>58</v>
      </c>
      <c r="Z8" s="32" t="s">
        <v>60</v>
      </c>
      <c r="AA8" s="32" t="s">
        <v>62</v>
      </c>
      <c r="AB8" s="32" t="s">
        <v>64</v>
      </c>
      <c r="AC8" s="32" t="s">
        <v>67</v>
      </c>
      <c r="AD8" s="32" t="s">
        <v>70</v>
      </c>
      <c r="AE8" s="32" t="s">
        <v>73</v>
      </c>
      <c r="AF8" s="32" t="s">
        <v>76</v>
      </c>
      <c r="AG8" s="32" t="s">
        <v>165</v>
      </c>
      <c r="AH8" s="32" t="s">
        <v>166</v>
      </c>
      <c r="AI8" s="32" t="s">
        <v>232</v>
      </c>
      <c r="AJ8" s="32" t="s">
        <v>235</v>
      </c>
      <c r="AK8" s="32" t="s">
        <v>238</v>
      </c>
      <c r="AL8" s="32" t="s">
        <v>241</v>
      </c>
      <c r="AM8" s="32" t="s">
        <v>244</v>
      </c>
      <c r="AN8" s="32" t="s">
        <v>247</v>
      </c>
      <c r="AO8" s="32" t="s">
        <v>250</v>
      </c>
      <c r="AP8" s="32" t="s">
        <v>253</v>
      </c>
      <c r="AQ8" s="32" t="s">
        <v>256</v>
      </c>
      <c r="AR8" s="32" t="s">
        <v>259</v>
      </c>
      <c r="AS8" s="32" t="s">
        <v>262</v>
      </c>
      <c r="AT8" s="32" t="s">
        <v>265</v>
      </c>
      <c r="AU8" s="32" t="s">
        <v>268</v>
      </c>
      <c r="AV8" s="32" t="s">
        <v>271</v>
      </c>
      <c r="AW8" s="32" t="s">
        <v>274</v>
      </c>
      <c r="AX8" s="32" t="s">
        <v>277</v>
      </c>
      <c r="AY8" s="32" t="s">
        <v>280</v>
      </c>
      <c r="AZ8" s="32" t="s">
        <v>283</v>
      </c>
      <c r="BA8" s="32" t="s">
        <v>286</v>
      </c>
      <c r="BB8" s="32" t="s">
        <v>289</v>
      </c>
      <c r="BC8" s="32" t="s">
        <v>292</v>
      </c>
      <c r="BD8" s="32" t="s">
        <v>295</v>
      </c>
      <c r="BE8" s="32" t="s">
        <v>298</v>
      </c>
      <c r="BF8" s="32" t="s">
        <v>301</v>
      </c>
      <c r="BG8" s="32" t="s">
        <v>304</v>
      </c>
      <c r="BH8" s="32" t="s">
        <v>307</v>
      </c>
      <c r="BI8" s="32" t="s">
        <v>310</v>
      </c>
      <c r="BJ8" s="32" t="s">
        <v>313</v>
      </c>
      <c r="BK8" s="32" t="s">
        <v>316</v>
      </c>
      <c r="BL8" s="32" t="s">
        <v>319</v>
      </c>
      <c r="BM8" s="32" t="s">
        <v>322</v>
      </c>
      <c r="BN8" s="32" t="s">
        <v>325</v>
      </c>
      <c r="BO8" s="32" t="s">
        <v>328</v>
      </c>
      <c r="BP8" s="32" t="s">
        <v>331</v>
      </c>
      <c r="BQ8" s="32" t="s">
        <v>334</v>
      </c>
      <c r="BR8" s="32" t="s">
        <v>337</v>
      </c>
      <c r="BS8" s="32" t="s">
        <v>340</v>
      </c>
      <c r="BT8" s="32" t="s">
        <v>343</v>
      </c>
      <c r="BU8" s="32" t="s">
        <v>346</v>
      </c>
      <c r="BV8" s="32" t="s">
        <v>349</v>
      </c>
      <c r="BW8" s="32" t="s">
        <v>352</v>
      </c>
      <c r="BX8" s="32" t="s">
        <v>355</v>
      </c>
      <c r="BY8" s="32" t="s">
        <v>358</v>
      </c>
      <c r="BZ8" s="32" t="s">
        <v>361</v>
      </c>
      <c r="CA8" s="32" t="s">
        <v>364</v>
      </c>
      <c r="CB8" s="32" t="s">
        <v>366</v>
      </c>
      <c r="CC8" s="32" t="s">
        <v>368</v>
      </c>
      <c r="CD8" s="32" t="s">
        <v>370</v>
      </c>
      <c r="CE8" s="32" t="s">
        <v>372</v>
      </c>
      <c r="CF8" s="32" t="s">
        <v>374</v>
      </c>
      <c r="CG8" s="32" t="s">
        <v>376</v>
      </c>
      <c r="CH8" s="32" t="s">
        <v>378</v>
      </c>
      <c r="CI8" s="32" t="s">
        <v>381</v>
      </c>
      <c r="CJ8" s="32" t="s">
        <v>384</v>
      </c>
      <c r="CK8" s="32" t="s">
        <v>387</v>
      </c>
      <c r="CL8" s="32" t="s">
        <v>390</v>
      </c>
      <c r="CM8" s="32" t="s">
        <v>392</v>
      </c>
      <c r="CN8" s="32" t="s">
        <v>394</v>
      </c>
      <c r="CO8" s="32" t="s">
        <v>396</v>
      </c>
      <c r="CP8" s="32" t="s">
        <v>398</v>
      </c>
      <c r="CQ8" s="32" t="s">
        <v>401</v>
      </c>
      <c r="CR8" s="32" t="s">
        <v>404</v>
      </c>
      <c r="CS8" s="32" t="s">
        <v>407</v>
      </c>
      <c r="CT8" s="32" t="s">
        <v>410</v>
      </c>
      <c r="CU8" s="32" t="s">
        <v>413</v>
      </c>
      <c r="CV8" s="32" t="s">
        <v>415</v>
      </c>
      <c r="CW8" s="32" t="s">
        <v>418</v>
      </c>
      <c r="CX8" s="32" t="s">
        <v>421</v>
      </c>
      <c r="CY8" s="32" t="s">
        <v>424</v>
      </c>
      <c r="CZ8" s="32" t="s">
        <v>426</v>
      </c>
      <c r="DA8" s="32" t="s">
        <v>429</v>
      </c>
      <c r="DB8" s="32" t="s">
        <v>432</v>
      </c>
      <c r="DC8" s="32" t="s">
        <v>435</v>
      </c>
      <c r="DD8" s="32" t="s">
        <v>438</v>
      </c>
      <c r="DE8" s="32" t="s">
        <v>440</v>
      </c>
      <c r="DF8" s="32">
        <v>106</v>
      </c>
      <c r="DG8" s="32">
        <v>107</v>
      </c>
      <c r="DH8" s="32">
        <v>108</v>
      </c>
      <c r="DI8" s="32">
        <v>109</v>
      </c>
      <c r="DJ8" s="32">
        <v>110</v>
      </c>
    </row>
    <row r="9" spans="1:114" s="24" customFormat="1" ht="15" customHeight="1">
      <c r="A9" s="89" t="s">
        <v>89</v>
      </c>
      <c r="B9" s="89"/>
      <c r="C9" s="89"/>
      <c r="D9" s="89"/>
      <c r="E9" s="91">
        <f>E11+E15+E22+E25+E29</f>
        <v>1426.7199999999998</v>
      </c>
      <c r="F9" s="91">
        <f>F11+F15+F22+F25+F29</f>
        <v>316.12</v>
      </c>
      <c r="G9" s="91">
        <f aca="true" t="shared" si="0" ref="G9:U9">G11+G15+G22+G25+G29</f>
        <v>80.52</v>
      </c>
      <c r="H9" s="91">
        <f t="shared" si="0"/>
        <v>141.65</v>
      </c>
      <c r="I9" s="91">
        <f t="shared" si="0"/>
        <v>6.9</v>
      </c>
      <c r="J9" s="91">
        <f t="shared" si="0"/>
        <v>0</v>
      </c>
      <c r="K9" s="91">
        <f t="shared" si="0"/>
        <v>0</v>
      </c>
      <c r="L9" s="91">
        <f t="shared" si="0"/>
        <v>25.45</v>
      </c>
      <c r="M9" s="91">
        <f t="shared" si="0"/>
        <v>12.73</v>
      </c>
      <c r="N9" s="91">
        <f t="shared" si="0"/>
        <v>12.97</v>
      </c>
      <c r="O9" s="91">
        <f t="shared" si="0"/>
        <v>2.64</v>
      </c>
      <c r="P9" s="91">
        <f t="shared" si="0"/>
        <v>0.24</v>
      </c>
      <c r="Q9" s="91">
        <f t="shared" si="0"/>
        <v>21.02</v>
      </c>
      <c r="R9" s="91">
        <f t="shared" si="0"/>
        <v>0</v>
      </c>
      <c r="S9" s="91">
        <f t="shared" si="0"/>
        <v>12</v>
      </c>
      <c r="T9" s="91">
        <f t="shared" si="0"/>
        <v>415</v>
      </c>
      <c r="U9" s="91">
        <f t="shared" si="0"/>
        <v>9</v>
      </c>
      <c r="V9" s="91">
        <f aca="true" t="shared" si="1" ref="V9:AV9">V11+V15+V22+V25+V29</f>
        <v>0</v>
      </c>
      <c r="W9" s="91">
        <f t="shared" si="1"/>
        <v>0</v>
      </c>
      <c r="X9" s="91">
        <f t="shared" si="1"/>
        <v>0</v>
      </c>
      <c r="Y9" s="91">
        <f t="shared" si="1"/>
        <v>0</v>
      </c>
      <c r="Z9" s="91">
        <f t="shared" si="1"/>
        <v>0</v>
      </c>
      <c r="AA9" s="91">
        <f t="shared" si="1"/>
        <v>8</v>
      </c>
      <c r="AB9" s="91">
        <f t="shared" si="1"/>
        <v>0</v>
      </c>
      <c r="AC9" s="91">
        <f t="shared" si="1"/>
        <v>3</v>
      </c>
      <c r="AD9" s="91">
        <f t="shared" si="1"/>
        <v>19.29</v>
      </c>
      <c r="AE9" s="91">
        <f t="shared" si="1"/>
        <v>0</v>
      </c>
      <c r="AF9" s="91">
        <f t="shared" si="1"/>
        <v>0</v>
      </c>
      <c r="AG9" s="91">
        <f t="shared" si="1"/>
        <v>0</v>
      </c>
      <c r="AH9" s="91">
        <f t="shared" si="1"/>
        <v>3.1100000000000003</v>
      </c>
      <c r="AI9" s="91">
        <f t="shared" si="1"/>
        <v>25.790000000000003</v>
      </c>
      <c r="AJ9" s="91">
        <f t="shared" si="1"/>
        <v>0.39</v>
      </c>
      <c r="AK9" s="91">
        <f t="shared" si="1"/>
        <v>0</v>
      </c>
      <c r="AL9" s="91">
        <f t="shared" si="1"/>
        <v>0</v>
      </c>
      <c r="AM9" s="91">
        <f t="shared" si="1"/>
        <v>0</v>
      </c>
      <c r="AN9" s="91">
        <f t="shared" si="1"/>
        <v>71.75999999999999</v>
      </c>
      <c r="AO9" s="91">
        <f t="shared" si="1"/>
        <v>29.840000000000003</v>
      </c>
      <c r="AP9" s="91">
        <f t="shared" si="1"/>
        <v>6.44</v>
      </c>
      <c r="AQ9" s="91">
        <f t="shared" si="1"/>
        <v>2.22</v>
      </c>
      <c r="AR9" s="91">
        <f t="shared" si="1"/>
        <v>5.99</v>
      </c>
      <c r="AS9" s="91">
        <f t="shared" si="1"/>
        <v>13.88</v>
      </c>
      <c r="AT9" s="91">
        <f t="shared" si="1"/>
        <v>0</v>
      </c>
      <c r="AU9" s="91">
        <f t="shared" si="1"/>
        <v>216.28</v>
      </c>
      <c r="AV9" s="91">
        <f t="shared" si="1"/>
        <v>661.8000000000001</v>
      </c>
      <c r="AW9" s="91"/>
      <c r="AX9" s="91"/>
      <c r="AY9" s="91"/>
      <c r="AZ9" s="91"/>
      <c r="BA9" s="91"/>
      <c r="BB9" s="91">
        <f>BB11+BB15+BB22+BB25+BB29</f>
        <v>213.49</v>
      </c>
      <c r="BC9" s="91"/>
      <c r="BD9" s="91">
        <f>BD11+BD15+BD22+BD25+BD29</f>
        <v>382.5</v>
      </c>
      <c r="BE9" s="91"/>
      <c r="BF9" s="91"/>
      <c r="BG9" s="91"/>
      <c r="BH9" s="91">
        <f>BH11+BH15+BH22+BH25+BH29</f>
        <v>65.81</v>
      </c>
      <c r="BI9" s="91"/>
      <c r="BJ9" s="91"/>
      <c r="BK9" s="91"/>
      <c r="BL9" s="91"/>
      <c r="BM9" s="91"/>
      <c r="BN9" s="91"/>
      <c r="BO9" s="91"/>
      <c r="BP9" s="91"/>
      <c r="BQ9" s="91"/>
      <c r="BR9" s="91"/>
      <c r="BS9" s="91"/>
      <c r="BT9" s="91"/>
      <c r="BU9" s="91"/>
      <c r="BV9" s="91"/>
      <c r="BW9" s="91"/>
      <c r="BX9" s="91"/>
      <c r="BY9" s="91"/>
      <c r="BZ9" s="91"/>
      <c r="CA9" s="91">
        <f>CA15</f>
        <v>33.8</v>
      </c>
      <c r="CB9" s="91"/>
      <c r="CC9" s="91"/>
      <c r="CD9" s="91"/>
      <c r="CE9" s="91"/>
      <c r="CF9" s="91"/>
      <c r="CG9" s="91"/>
      <c r="CH9" s="91"/>
      <c r="CI9" s="91"/>
      <c r="CJ9" s="91"/>
      <c r="CK9" s="91"/>
      <c r="CL9" s="91"/>
      <c r="CM9" s="91">
        <v>33.8</v>
      </c>
      <c r="CN9" s="91"/>
      <c r="CO9" s="91"/>
      <c r="CP9" s="91"/>
      <c r="CQ9" s="91"/>
      <c r="CR9" s="91"/>
      <c r="CS9" s="91"/>
      <c r="CT9" s="91"/>
      <c r="CU9" s="91"/>
      <c r="CV9" s="91"/>
      <c r="CW9" s="91"/>
      <c r="CX9" s="91"/>
      <c r="CY9" s="91"/>
      <c r="CZ9" s="91"/>
      <c r="DA9" s="91"/>
      <c r="DB9" s="91"/>
      <c r="DC9" s="91"/>
      <c r="DD9" s="91"/>
      <c r="DE9" s="91"/>
      <c r="DF9" s="91"/>
      <c r="DG9" s="91"/>
      <c r="DH9" s="91"/>
      <c r="DI9" s="91"/>
      <c r="DJ9" s="91"/>
    </row>
    <row r="10" spans="1:114" s="24" customFormat="1" ht="15" customHeight="1">
      <c r="A10" s="92" t="s">
        <v>90</v>
      </c>
      <c r="B10" s="93"/>
      <c r="C10" s="93" t="s">
        <v>90</v>
      </c>
      <c r="D10" s="93" t="s">
        <v>91</v>
      </c>
      <c r="E10" s="91">
        <f>F10+T10+AV10+BI10+CA10</f>
        <v>72.35</v>
      </c>
      <c r="F10" s="91">
        <f>SUM(G10:S10)</f>
        <v>38.18</v>
      </c>
      <c r="G10" s="91"/>
      <c r="H10" s="91"/>
      <c r="I10" s="91"/>
      <c r="J10" s="91"/>
      <c r="K10" s="91"/>
      <c r="L10" s="91">
        <v>25.45</v>
      </c>
      <c r="M10" s="91">
        <v>12.73</v>
      </c>
      <c r="N10" s="91"/>
      <c r="O10" s="91"/>
      <c r="P10" s="91"/>
      <c r="Q10" s="91"/>
      <c r="R10" s="91"/>
      <c r="S10" s="91"/>
      <c r="T10" s="91">
        <v>1.9</v>
      </c>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v>1.9</v>
      </c>
      <c r="AV10" s="91">
        <v>32.27</v>
      </c>
      <c r="AW10" s="91"/>
      <c r="AX10" s="91"/>
      <c r="AY10" s="91"/>
      <c r="AZ10" s="91"/>
      <c r="BA10" s="91"/>
      <c r="BB10" s="91"/>
      <c r="BC10" s="91"/>
      <c r="BD10" s="91"/>
      <c r="BE10" s="91"/>
      <c r="BF10" s="91"/>
      <c r="BG10" s="91"/>
      <c r="BH10" s="91">
        <v>32.27</v>
      </c>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row>
    <row r="11" spans="1:114" s="24" customFormat="1" ht="15" customHeight="1">
      <c r="A11" s="92" t="s">
        <v>92</v>
      </c>
      <c r="B11" s="93"/>
      <c r="C11" s="93" t="s">
        <v>92</v>
      </c>
      <c r="D11" s="94" t="s">
        <v>93</v>
      </c>
      <c r="E11" s="91">
        <f aca="true" t="shared" si="2" ref="E11:E31">F11+T11+AV11+BI11+CA11</f>
        <v>72.35</v>
      </c>
      <c r="F11" s="91">
        <f>SUM(G11:S11)</f>
        <v>38.18</v>
      </c>
      <c r="G11" s="91"/>
      <c r="H11" s="91"/>
      <c r="I11" s="91"/>
      <c r="J11" s="91"/>
      <c r="K11" s="91"/>
      <c r="L11" s="91">
        <v>25.45</v>
      </c>
      <c r="M11" s="91">
        <v>12.73</v>
      </c>
      <c r="N11" s="91"/>
      <c r="O11" s="91"/>
      <c r="P11" s="91"/>
      <c r="Q11" s="91"/>
      <c r="R11" s="91"/>
      <c r="S11" s="91"/>
      <c r="T11" s="91">
        <v>1.9</v>
      </c>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v>1.9</v>
      </c>
      <c r="AV11" s="91">
        <v>32.27</v>
      </c>
      <c r="AW11" s="91"/>
      <c r="AX11" s="91"/>
      <c r="AY11" s="91"/>
      <c r="AZ11" s="91"/>
      <c r="BA11" s="91"/>
      <c r="BB11" s="91"/>
      <c r="BC11" s="91"/>
      <c r="BD11" s="91"/>
      <c r="BE11" s="91"/>
      <c r="BF11" s="91"/>
      <c r="BG11" s="91"/>
      <c r="BH11" s="91">
        <v>32.27</v>
      </c>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row>
    <row r="12" spans="1:114" s="24" customFormat="1" ht="15" customHeight="1">
      <c r="A12" s="95" t="s">
        <v>94</v>
      </c>
      <c r="B12" s="96"/>
      <c r="C12" s="96" t="s">
        <v>94</v>
      </c>
      <c r="D12" s="96" t="s">
        <v>464</v>
      </c>
      <c r="E12" s="91">
        <f t="shared" si="2"/>
        <v>34.17</v>
      </c>
      <c r="F12" s="91"/>
      <c r="G12" s="91"/>
      <c r="H12" s="91"/>
      <c r="I12" s="91"/>
      <c r="J12" s="91"/>
      <c r="K12" s="91"/>
      <c r="L12" s="91"/>
      <c r="M12" s="91"/>
      <c r="N12" s="91"/>
      <c r="O12" s="91"/>
      <c r="P12" s="91"/>
      <c r="Q12" s="91"/>
      <c r="R12" s="91"/>
      <c r="S12" s="91"/>
      <c r="T12" s="91">
        <v>1.9</v>
      </c>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v>1.9</v>
      </c>
      <c r="AV12" s="91">
        <v>32.27</v>
      </c>
      <c r="AW12" s="91"/>
      <c r="AX12" s="91"/>
      <c r="AY12" s="91"/>
      <c r="AZ12" s="91"/>
      <c r="BA12" s="91"/>
      <c r="BB12" s="91"/>
      <c r="BC12" s="91"/>
      <c r="BD12" s="91"/>
      <c r="BE12" s="91"/>
      <c r="BF12" s="91"/>
      <c r="BG12" s="91"/>
      <c r="BH12" s="91">
        <v>32.27</v>
      </c>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row>
    <row r="13" spans="1:114" s="24" customFormat="1" ht="15" customHeight="1">
      <c r="A13" s="95" t="s">
        <v>96</v>
      </c>
      <c r="B13" s="96"/>
      <c r="C13" s="96" t="s">
        <v>96</v>
      </c>
      <c r="D13" s="96" t="s">
        <v>465</v>
      </c>
      <c r="E13" s="91">
        <f t="shared" si="2"/>
        <v>25.45</v>
      </c>
      <c r="F13" s="91">
        <f>SUM(G13:S13)</f>
        <v>25.45</v>
      </c>
      <c r="G13" s="91"/>
      <c r="H13" s="91"/>
      <c r="I13" s="91"/>
      <c r="J13" s="91"/>
      <c r="K13" s="91"/>
      <c r="L13" s="91">
        <v>25.45</v>
      </c>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row>
    <row r="14" spans="1:114" s="24" customFormat="1" ht="15" customHeight="1">
      <c r="A14" s="95" t="s">
        <v>98</v>
      </c>
      <c r="B14" s="96"/>
      <c r="C14" s="96" t="s">
        <v>98</v>
      </c>
      <c r="D14" s="96" t="s">
        <v>466</v>
      </c>
      <c r="E14" s="91">
        <f t="shared" si="2"/>
        <v>12.73</v>
      </c>
      <c r="F14" s="91">
        <f>SUM(G14:S14)</f>
        <v>12.73</v>
      </c>
      <c r="G14" s="91"/>
      <c r="H14" s="91"/>
      <c r="I14" s="91"/>
      <c r="J14" s="91"/>
      <c r="K14" s="91"/>
      <c r="L14" s="91"/>
      <c r="M14" s="91">
        <v>12.73</v>
      </c>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row>
    <row r="15" spans="1:114" s="24" customFormat="1" ht="15" customHeight="1">
      <c r="A15" s="92" t="s">
        <v>100</v>
      </c>
      <c r="B15" s="93"/>
      <c r="C15" s="93" t="s">
        <v>100</v>
      </c>
      <c r="D15" s="93" t="s">
        <v>101</v>
      </c>
      <c r="E15" s="91">
        <f>E16+E17+E18+E19+E20+E21</f>
        <v>1310.81</v>
      </c>
      <c r="F15" s="91">
        <f>SUM(F16:F21)</f>
        <v>236.45000000000002</v>
      </c>
      <c r="G15" s="91">
        <f>SUM(G16:G21)</f>
        <v>80.52</v>
      </c>
      <c r="H15" s="91">
        <f>SUM(H16:H21)</f>
        <v>136.79</v>
      </c>
      <c r="I15" s="91">
        <f>SUM(I16:I21)</f>
        <v>6.9</v>
      </c>
      <c r="J15" s="91"/>
      <c r="K15" s="91"/>
      <c r="L15" s="91"/>
      <c r="M15" s="91"/>
      <c r="N15" s="91"/>
      <c r="O15" s="91"/>
      <c r="P15" s="91">
        <f>SUM(P16:P21)</f>
        <v>0.24</v>
      </c>
      <c r="Q15" s="91"/>
      <c r="R15" s="91"/>
      <c r="S15" s="91">
        <f>SUM(S16:S21)</f>
        <v>12</v>
      </c>
      <c r="T15" s="91">
        <f aca="true" t="shared" si="3" ref="T15:AV15">SUM(T16:T21)</f>
        <v>413.1</v>
      </c>
      <c r="U15" s="91">
        <f t="shared" si="3"/>
        <v>9</v>
      </c>
      <c r="V15" s="91"/>
      <c r="W15" s="91"/>
      <c r="X15" s="91"/>
      <c r="Y15" s="91"/>
      <c r="Z15" s="91"/>
      <c r="AA15" s="91">
        <f t="shared" si="3"/>
        <v>8</v>
      </c>
      <c r="AB15" s="91"/>
      <c r="AC15" s="91">
        <f t="shared" si="3"/>
        <v>3</v>
      </c>
      <c r="AD15" s="91">
        <f t="shared" si="3"/>
        <v>19.29</v>
      </c>
      <c r="AE15" s="91"/>
      <c r="AF15" s="91"/>
      <c r="AG15" s="91"/>
      <c r="AH15" s="91">
        <f t="shared" si="3"/>
        <v>3.1100000000000003</v>
      </c>
      <c r="AI15" s="91">
        <f t="shared" si="3"/>
        <v>25.790000000000003</v>
      </c>
      <c r="AJ15" s="91">
        <f t="shared" si="3"/>
        <v>0.39</v>
      </c>
      <c r="AK15" s="91"/>
      <c r="AL15" s="91"/>
      <c r="AM15" s="91"/>
      <c r="AN15" s="91">
        <f t="shared" si="3"/>
        <v>71.75999999999999</v>
      </c>
      <c r="AO15" s="91">
        <f t="shared" si="3"/>
        <v>29.840000000000003</v>
      </c>
      <c r="AP15" s="91">
        <f t="shared" si="3"/>
        <v>6.44</v>
      </c>
      <c r="AQ15" s="91">
        <f t="shared" si="3"/>
        <v>2.22</v>
      </c>
      <c r="AR15" s="91">
        <f t="shared" si="3"/>
        <v>5.99</v>
      </c>
      <c r="AS15" s="91">
        <f t="shared" si="3"/>
        <v>13.88</v>
      </c>
      <c r="AT15" s="91"/>
      <c r="AU15" s="91">
        <f t="shared" si="3"/>
        <v>214.38</v>
      </c>
      <c r="AV15" s="91">
        <f t="shared" si="3"/>
        <v>627.46</v>
      </c>
      <c r="AW15" s="91"/>
      <c r="AX15" s="91"/>
      <c r="AY15" s="91"/>
      <c r="AZ15" s="91"/>
      <c r="BA15" s="91"/>
      <c r="BB15" s="91">
        <f>SUM(BB16:BB21)</f>
        <v>213.49</v>
      </c>
      <c r="BC15" s="91"/>
      <c r="BD15" s="91">
        <f>SUM(BD16:BD21)</f>
        <v>382.5</v>
      </c>
      <c r="BE15" s="91"/>
      <c r="BF15" s="91"/>
      <c r="BG15" s="91"/>
      <c r="BH15" s="91">
        <f>SUM(BH16:BH21)</f>
        <v>31.470000000000002</v>
      </c>
      <c r="BI15" s="91"/>
      <c r="BJ15" s="91"/>
      <c r="BK15" s="91"/>
      <c r="BL15" s="91"/>
      <c r="BM15" s="91"/>
      <c r="BN15" s="91"/>
      <c r="BO15" s="91"/>
      <c r="BP15" s="91"/>
      <c r="BQ15" s="91"/>
      <c r="BR15" s="91"/>
      <c r="BS15" s="91"/>
      <c r="BT15" s="91"/>
      <c r="BU15" s="91"/>
      <c r="BV15" s="91"/>
      <c r="BW15" s="91"/>
      <c r="BX15" s="91"/>
      <c r="BY15" s="91"/>
      <c r="BZ15" s="91"/>
      <c r="CA15" s="91">
        <f>SUM(CA16:CA21)</f>
        <v>33.8</v>
      </c>
      <c r="CB15" s="91"/>
      <c r="CC15" s="91"/>
      <c r="CD15" s="91"/>
      <c r="CE15" s="91"/>
      <c r="CF15" s="91"/>
      <c r="CG15" s="91"/>
      <c r="CH15" s="91"/>
      <c r="CI15" s="91"/>
      <c r="CJ15" s="91"/>
      <c r="CK15" s="91"/>
      <c r="CL15" s="91"/>
      <c r="CM15" s="91">
        <v>33.8</v>
      </c>
      <c r="CN15" s="91"/>
      <c r="CO15" s="91"/>
      <c r="CP15" s="91"/>
      <c r="CQ15" s="91"/>
      <c r="CR15" s="91"/>
      <c r="CS15" s="91"/>
      <c r="CT15" s="91"/>
      <c r="CU15" s="91"/>
      <c r="CV15" s="91"/>
      <c r="CW15" s="91"/>
      <c r="CX15" s="91"/>
      <c r="CY15" s="91"/>
      <c r="CZ15" s="91"/>
      <c r="DA15" s="91"/>
      <c r="DB15" s="91"/>
      <c r="DC15" s="91"/>
      <c r="DD15" s="91"/>
      <c r="DE15" s="91"/>
      <c r="DF15" s="91"/>
      <c r="DG15" s="91"/>
      <c r="DH15" s="91"/>
      <c r="DI15" s="91"/>
      <c r="DJ15" s="91"/>
    </row>
    <row r="16" spans="1:114" s="24" customFormat="1" ht="15" customHeight="1">
      <c r="A16" s="95" t="s">
        <v>102</v>
      </c>
      <c r="B16" s="96"/>
      <c r="C16" s="96" t="s">
        <v>102</v>
      </c>
      <c r="D16" s="96" t="s">
        <v>467</v>
      </c>
      <c r="E16" s="91">
        <f t="shared" si="2"/>
        <v>312.90000000000003</v>
      </c>
      <c r="F16" s="91">
        <f aca="true" t="shared" si="4" ref="F15:F31">SUM(G16:S16)</f>
        <v>236.45000000000002</v>
      </c>
      <c r="G16" s="91">
        <v>80.52</v>
      </c>
      <c r="H16" s="91">
        <v>136.79</v>
      </c>
      <c r="I16" s="91">
        <v>6.9</v>
      </c>
      <c r="J16" s="91"/>
      <c r="K16" s="91"/>
      <c r="L16" s="91"/>
      <c r="M16" s="91"/>
      <c r="N16" s="91"/>
      <c r="O16" s="91"/>
      <c r="P16" s="91">
        <v>0.24</v>
      </c>
      <c r="Q16" s="91"/>
      <c r="R16" s="91"/>
      <c r="S16" s="91">
        <v>12</v>
      </c>
      <c r="T16" s="91">
        <v>76.45</v>
      </c>
      <c r="U16" s="91">
        <v>9</v>
      </c>
      <c r="V16" s="91"/>
      <c r="W16" s="91"/>
      <c r="X16" s="91"/>
      <c r="Y16" s="91"/>
      <c r="Z16" s="91"/>
      <c r="AA16" s="91">
        <v>8</v>
      </c>
      <c r="AB16" s="91"/>
      <c r="AC16" s="91">
        <v>3</v>
      </c>
      <c r="AD16" s="91">
        <v>0.67</v>
      </c>
      <c r="AE16" s="91"/>
      <c r="AF16" s="91"/>
      <c r="AG16" s="91"/>
      <c r="AH16" s="91">
        <v>0.37</v>
      </c>
      <c r="AI16" s="91">
        <v>0.85</v>
      </c>
      <c r="AJ16" s="91">
        <v>0.39</v>
      </c>
      <c r="AK16" s="91"/>
      <c r="AL16" s="91"/>
      <c r="AM16" s="91"/>
      <c r="AN16" s="91">
        <v>18.76</v>
      </c>
      <c r="AO16" s="91">
        <v>1</v>
      </c>
      <c r="AP16" s="91">
        <v>6.44</v>
      </c>
      <c r="AQ16" s="91">
        <v>2.22</v>
      </c>
      <c r="AR16" s="91"/>
      <c r="AS16" s="91">
        <v>13.88</v>
      </c>
      <c r="AT16" s="91"/>
      <c r="AU16" s="91">
        <v>11.86</v>
      </c>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row>
    <row r="17" spans="1:114" s="24" customFormat="1" ht="15" customHeight="1">
      <c r="A17" s="95" t="s">
        <v>104</v>
      </c>
      <c r="B17" s="96"/>
      <c r="C17" s="96"/>
      <c r="D17" s="96" t="s">
        <v>468</v>
      </c>
      <c r="E17" s="91">
        <v>47.62</v>
      </c>
      <c r="F17" s="91"/>
      <c r="G17" s="91"/>
      <c r="H17" s="91"/>
      <c r="I17" s="91"/>
      <c r="J17" s="91"/>
      <c r="K17" s="91"/>
      <c r="L17" s="91"/>
      <c r="M17" s="91"/>
      <c r="N17" s="91"/>
      <c r="O17" s="91"/>
      <c r="P17" s="91"/>
      <c r="Q17" s="91"/>
      <c r="R17" s="91"/>
      <c r="S17" s="91"/>
      <c r="T17" s="91">
        <v>13.82</v>
      </c>
      <c r="U17" s="91"/>
      <c r="V17" s="91"/>
      <c r="W17" s="91"/>
      <c r="X17" s="91"/>
      <c r="Y17" s="91"/>
      <c r="Z17" s="91"/>
      <c r="AA17" s="91"/>
      <c r="AB17" s="91"/>
      <c r="AC17" s="91"/>
      <c r="AD17" s="91">
        <v>3</v>
      </c>
      <c r="AE17" s="91"/>
      <c r="AF17" s="91"/>
      <c r="AG17" s="91"/>
      <c r="AH17" s="91"/>
      <c r="AI17" s="91"/>
      <c r="AJ17" s="91"/>
      <c r="AK17" s="91"/>
      <c r="AL17" s="91"/>
      <c r="AM17" s="91"/>
      <c r="AN17" s="91"/>
      <c r="AO17" s="91">
        <v>4.82</v>
      </c>
      <c r="AP17" s="91"/>
      <c r="AQ17" s="91"/>
      <c r="AR17" s="91">
        <v>5.99</v>
      </c>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v>33.8</v>
      </c>
      <c r="CB17" s="91"/>
      <c r="CC17" s="91"/>
      <c r="CD17" s="91"/>
      <c r="CE17" s="91"/>
      <c r="CF17" s="91"/>
      <c r="CG17" s="91"/>
      <c r="CH17" s="91"/>
      <c r="CI17" s="91"/>
      <c r="CJ17" s="91"/>
      <c r="CK17" s="91"/>
      <c r="CL17" s="91"/>
      <c r="CM17" s="91">
        <v>33.8</v>
      </c>
      <c r="CN17" s="91"/>
      <c r="CO17" s="91"/>
      <c r="CP17" s="91"/>
      <c r="CQ17" s="91"/>
      <c r="CR17" s="91"/>
      <c r="CS17" s="91"/>
      <c r="CT17" s="91"/>
      <c r="CU17" s="91"/>
      <c r="CV17" s="91"/>
      <c r="CW17" s="91"/>
      <c r="CX17" s="91"/>
      <c r="CY17" s="91"/>
      <c r="CZ17" s="91"/>
      <c r="DA17" s="91"/>
      <c r="DB17" s="91"/>
      <c r="DC17" s="91"/>
      <c r="DD17" s="91"/>
      <c r="DE17" s="91"/>
      <c r="DF17" s="91"/>
      <c r="DG17" s="91"/>
      <c r="DH17" s="91"/>
      <c r="DI17" s="91"/>
      <c r="DJ17" s="91"/>
    </row>
    <row r="18" spans="1:114" s="24" customFormat="1" ht="15" customHeight="1">
      <c r="A18" s="95" t="s">
        <v>106</v>
      </c>
      <c r="B18" s="96"/>
      <c r="C18" s="96"/>
      <c r="D18" s="96" t="s">
        <v>469</v>
      </c>
      <c r="E18" s="91">
        <v>67.82</v>
      </c>
      <c r="F18" s="91"/>
      <c r="G18" s="91"/>
      <c r="H18" s="91"/>
      <c r="I18" s="91"/>
      <c r="J18" s="91"/>
      <c r="K18" s="91"/>
      <c r="L18" s="91"/>
      <c r="M18" s="91"/>
      <c r="N18" s="91"/>
      <c r="O18" s="91"/>
      <c r="P18" s="91"/>
      <c r="Q18" s="91"/>
      <c r="R18" s="91"/>
      <c r="S18" s="91"/>
      <c r="T18" s="91">
        <v>11.24</v>
      </c>
      <c r="U18" s="91"/>
      <c r="V18" s="91"/>
      <c r="W18" s="91"/>
      <c r="X18" s="91"/>
      <c r="Y18" s="91"/>
      <c r="Z18" s="91"/>
      <c r="AA18" s="91"/>
      <c r="AB18" s="91"/>
      <c r="AC18" s="91"/>
      <c r="AD18" s="91"/>
      <c r="AE18" s="91"/>
      <c r="AF18" s="91"/>
      <c r="AG18" s="91"/>
      <c r="AH18" s="91"/>
      <c r="AI18" s="91"/>
      <c r="AJ18" s="91"/>
      <c r="AK18" s="91"/>
      <c r="AL18" s="91"/>
      <c r="AM18" s="91"/>
      <c r="AN18" s="91"/>
      <c r="AO18" s="91">
        <v>11.24</v>
      </c>
      <c r="AP18" s="91"/>
      <c r="AQ18" s="91"/>
      <c r="AR18" s="91"/>
      <c r="AS18" s="91"/>
      <c r="AT18" s="91"/>
      <c r="AU18" s="91"/>
      <c r="AV18" s="91">
        <v>56.59</v>
      </c>
      <c r="AW18" s="91"/>
      <c r="AX18" s="91"/>
      <c r="AY18" s="91"/>
      <c r="AZ18" s="91"/>
      <c r="BA18" s="91"/>
      <c r="BB18" s="91">
        <v>56.59</v>
      </c>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row>
    <row r="19" spans="1:114" s="24" customFormat="1" ht="15" customHeight="1">
      <c r="A19" s="95" t="s">
        <v>108</v>
      </c>
      <c r="B19" s="96"/>
      <c r="C19" s="96"/>
      <c r="D19" s="96" t="s">
        <v>470</v>
      </c>
      <c r="E19" s="91">
        <v>382.5</v>
      </c>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v>382.5</v>
      </c>
      <c r="AW19" s="91"/>
      <c r="AX19" s="91"/>
      <c r="AY19" s="91"/>
      <c r="AZ19" s="91"/>
      <c r="BA19" s="91"/>
      <c r="BB19" s="91"/>
      <c r="BC19" s="91"/>
      <c r="BD19" s="91">
        <v>382.5</v>
      </c>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row>
    <row r="20" spans="1:114" s="24" customFormat="1" ht="15" customHeight="1">
      <c r="A20" s="95" t="s">
        <v>110</v>
      </c>
      <c r="B20" s="96"/>
      <c r="C20" s="96"/>
      <c r="D20" s="96" t="s">
        <v>471</v>
      </c>
      <c r="E20" s="91">
        <v>187.23</v>
      </c>
      <c r="F20" s="91"/>
      <c r="G20" s="91"/>
      <c r="H20" s="91"/>
      <c r="I20" s="91"/>
      <c r="J20" s="91"/>
      <c r="K20" s="91"/>
      <c r="L20" s="91"/>
      <c r="M20" s="91"/>
      <c r="N20" s="91"/>
      <c r="O20" s="91"/>
      <c r="P20" s="91"/>
      <c r="Q20" s="91"/>
      <c r="R20" s="91"/>
      <c r="S20" s="91"/>
      <c r="T20" s="91">
        <v>156.96</v>
      </c>
      <c r="U20" s="91"/>
      <c r="V20" s="91"/>
      <c r="W20" s="91"/>
      <c r="X20" s="91"/>
      <c r="Y20" s="91"/>
      <c r="Z20" s="91"/>
      <c r="AA20" s="91"/>
      <c r="AB20" s="91"/>
      <c r="AC20" s="91"/>
      <c r="AD20" s="91">
        <v>7.5</v>
      </c>
      <c r="AE20" s="91"/>
      <c r="AF20" s="91"/>
      <c r="AG20" s="91"/>
      <c r="AH20" s="91"/>
      <c r="AI20" s="91"/>
      <c r="AJ20" s="91"/>
      <c r="AK20" s="91"/>
      <c r="AL20" s="91"/>
      <c r="AM20" s="91"/>
      <c r="AN20" s="91">
        <v>48.73</v>
      </c>
      <c r="AO20" s="91"/>
      <c r="AP20" s="91"/>
      <c r="AQ20" s="91"/>
      <c r="AR20" s="91"/>
      <c r="AS20" s="91"/>
      <c r="AT20" s="91"/>
      <c r="AU20" s="91">
        <v>100.73</v>
      </c>
      <c r="AV20" s="91">
        <v>30.26</v>
      </c>
      <c r="AW20" s="91"/>
      <c r="AX20" s="91"/>
      <c r="AY20" s="91"/>
      <c r="AZ20" s="91"/>
      <c r="BA20" s="91"/>
      <c r="BB20" s="91"/>
      <c r="BC20" s="91"/>
      <c r="BD20" s="91"/>
      <c r="BE20" s="91"/>
      <c r="BF20" s="91"/>
      <c r="BG20" s="91"/>
      <c r="BH20" s="91">
        <v>30.26</v>
      </c>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row>
    <row r="21" spans="1:114" s="24" customFormat="1" ht="15" customHeight="1">
      <c r="A21" s="95" t="s">
        <v>112</v>
      </c>
      <c r="B21" s="96"/>
      <c r="C21" s="96"/>
      <c r="D21" s="96" t="s">
        <v>472</v>
      </c>
      <c r="E21" s="91">
        <v>312.74</v>
      </c>
      <c r="F21" s="91"/>
      <c r="G21" s="91"/>
      <c r="H21" s="91"/>
      <c r="I21" s="91"/>
      <c r="J21" s="91"/>
      <c r="K21" s="91"/>
      <c r="L21" s="91"/>
      <c r="M21" s="91"/>
      <c r="N21" s="91"/>
      <c r="O21" s="91"/>
      <c r="P21" s="91"/>
      <c r="Q21" s="91"/>
      <c r="R21" s="91"/>
      <c r="S21" s="91"/>
      <c r="T21" s="91">
        <v>154.63</v>
      </c>
      <c r="U21" s="91"/>
      <c r="V21" s="91"/>
      <c r="W21" s="91"/>
      <c r="X21" s="91"/>
      <c r="Y21" s="91"/>
      <c r="Z21" s="91"/>
      <c r="AA21" s="91"/>
      <c r="AB21" s="91"/>
      <c r="AC21" s="91"/>
      <c r="AD21" s="91">
        <v>8.12</v>
      </c>
      <c r="AE21" s="91"/>
      <c r="AF21" s="91"/>
      <c r="AG21" s="91"/>
      <c r="AH21" s="91">
        <v>2.74</v>
      </c>
      <c r="AI21" s="91">
        <v>24.94</v>
      </c>
      <c r="AJ21" s="91"/>
      <c r="AK21" s="91"/>
      <c r="AL21" s="91"/>
      <c r="AM21" s="91"/>
      <c r="AN21" s="91">
        <v>4.27</v>
      </c>
      <c r="AO21" s="91">
        <v>12.78</v>
      </c>
      <c r="AP21" s="91"/>
      <c r="AQ21" s="91"/>
      <c r="AR21" s="91"/>
      <c r="AS21" s="91"/>
      <c r="AT21" s="91"/>
      <c r="AU21" s="91">
        <v>101.79</v>
      </c>
      <c r="AV21" s="91">
        <v>158.11</v>
      </c>
      <c r="AW21" s="91"/>
      <c r="AX21" s="91"/>
      <c r="AY21" s="91"/>
      <c r="AZ21" s="91"/>
      <c r="BA21" s="91"/>
      <c r="BB21" s="91">
        <v>156.9</v>
      </c>
      <c r="BC21" s="91"/>
      <c r="BD21" s="91"/>
      <c r="BE21" s="91"/>
      <c r="BF21" s="91"/>
      <c r="BG21" s="91"/>
      <c r="BH21" s="91">
        <v>1.21</v>
      </c>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row>
    <row r="22" spans="1:114" s="85" customFormat="1" ht="15" customHeight="1">
      <c r="A22" s="92" t="s">
        <v>114</v>
      </c>
      <c r="B22" s="93"/>
      <c r="C22" s="93" t="s">
        <v>114</v>
      </c>
      <c r="D22" s="93" t="s">
        <v>115</v>
      </c>
      <c r="E22" s="97">
        <v>2.07</v>
      </c>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v>2.07</v>
      </c>
      <c r="AW22" s="97"/>
      <c r="AX22" s="97"/>
      <c r="AY22" s="97"/>
      <c r="AZ22" s="97"/>
      <c r="BA22" s="97"/>
      <c r="BB22" s="97"/>
      <c r="BC22" s="97"/>
      <c r="BD22" s="97"/>
      <c r="BE22" s="97"/>
      <c r="BF22" s="97"/>
      <c r="BG22" s="97"/>
      <c r="BH22" s="97">
        <v>2.07</v>
      </c>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row>
    <row r="23" spans="1:114" s="85" customFormat="1" ht="15" customHeight="1">
      <c r="A23" s="95" t="s">
        <v>116</v>
      </c>
      <c r="B23" s="96"/>
      <c r="C23" s="96" t="s">
        <v>116</v>
      </c>
      <c r="D23" s="96" t="s">
        <v>473</v>
      </c>
      <c r="E23" s="97">
        <v>2.07</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v>2.07</v>
      </c>
      <c r="AW23" s="97"/>
      <c r="AX23" s="97"/>
      <c r="AY23" s="97"/>
      <c r="AZ23" s="97"/>
      <c r="BA23" s="97"/>
      <c r="BB23" s="97"/>
      <c r="BC23" s="97"/>
      <c r="BD23" s="97"/>
      <c r="BE23" s="97"/>
      <c r="BF23" s="97"/>
      <c r="BG23" s="97"/>
      <c r="BH23" s="97">
        <v>2.07</v>
      </c>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row>
    <row r="24" spans="1:114" s="24" customFormat="1" ht="16.5" customHeight="1">
      <c r="A24" s="92" t="s">
        <v>118</v>
      </c>
      <c r="B24" s="93"/>
      <c r="C24" s="93" t="s">
        <v>118</v>
      </c>
      <c r="D24" s="93" t="s">
        <v>119</v>
      </c>
      <c r="E24" s="91">
        <f t="shared" si="2"/>
        <v>15.610000000000001</v>
      </c>
      <c r="F24" s="91">
        <f t="shared" si="4"/>
        <v>15.610000000000001</v>
      </c>
      <c r="G24" s="91"/>
      <c r="H24" s="91"/>
      <c r="I24" s="91"/>
      <c r="J24" s="91"/>
      <c r="K24" s="91"/>
      <c r="L24" s="91"/>
      <c r="M24" s="91"/>
      <c r="N24" s="91">
        <v>12.97</v>
      </c>
      <c r="O24" s="91">
        <v>2.64</v>
      </c>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row>
    <row r="25" spans="1:114" s="24" customFormat="1" ht="15" customHeight="1">
      <c r="A25" s="92" t="s">
        <v>120</v>
      </c>
      <c r="B25" s="93"/>
      <c r="C25" s="93" t="s">
        <v>120</v>
      </c>
      <c r="D25" s="93" t="s">
        <v>121</v>
      </c>
      <c r="E25" s="91">
        <f t="shared" si="2"/>
        <v>15.610000000000001</v>
      </c>
      <c r="F25" s="91">
        <f t="shared" si="4"/>
        <v>15.610000000000001</v>
      </c>
      <c r="G25" s="91"/>
      <c r="H25" s="91"/>
      <c r="I25" s="91"/>
      <c r="J25" s="91"/>
      <c r="K25" s="91"/>
      <c r="L25" s="91"/>
      <c r="M25" s="91"/>
      <c r="N25" s="91">
        <v>12.97</v>
      </c>
      <c r="O25" s="91">
        <v>2.64</v>
      </c>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row>
    <row r="26" spans="1:114" s="24" customFormat="1" ht="15" customHeight="1">
      <c r="A26" s="95" t="s">
        <v>122</v>
      </c>
      <c r="B26" s="96"/>
      <c r="C26" s="96" t="s">
        <v>122</v>
      </c>
      <c r="D26" s="96" t="s">
        <v>474</v>
      </c>
      <c r="E26" s="91">
        <f t="shared" si="2"/>
        <v>12.97</v>
      </c>
      <c r="F26" s="91">
        <f t="shared" si="4"/>
        <v>12.97</v>
      </c>
      <c r="G26" s="91"/>
      <c r="H26" s="91"/>
      <c r="I26" s="91"/>
      <c r="J26" s="91"/>
      <c r="K26" s="91"/>
      <c r="L26" s="91"/>
      <c r="M26" s="91"/>
      <c r="N26" s="91">
        <v>12.97</v>
      </c>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row>
    <row r="27" spans="1:114" s="24" customFormat="1" ht="15" customHeight="1">
      <c r="A27" s="95" t="s">
        <v>124</v>
      </c>
      <c r="B27" s="96"/>
      <c r="C27" s="96" t="s">
        <v>124</v>
      </c>
      <c r="D27" s="96" t="s">
        <v>475</v>
      </c>
      <c r="E27" s="91">
        <f t="shared" si="2"/>
        <v>2.64</v>
      </c>
      <c r="F27" s="91">
        <f t="shared" si="4"/>
        <v>2.64</v>
      </c>
      <c r="G27" s="91"/>
      <c r="H27" s="91"/>
      <c r="I27" s="91"/>
      <c r="J27" s="91"/>
      <c r="K27" s="91"/>
      <c r="L27" s="91"/>
      <c r="M27" s="91"/>
      <c r="N27" s="91"/>
      <c r="O27" s="91">
        <v>2.64</v>
      </c>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row>
    <row r="28" spans="1:114" s="24" customFormat="1" ht="15" customHeight="1">
      <c r="A28" s="92" t="s">
        <v>126</v>
      </c>
      <c r="B28" s="93"/>
      <c r="C28" s="93" t="s">
        <v>126</v>
      </c>
      <c r="D28" s="93" t="s">
        <v>127</v>
      </c>
      <c r="E28" s="91">
        <f t="shared" si="2"/>
        <v>25.88</v>
      </c>
      <c r="F28" s="91">
        <f t="shared" si="4"/>
        <v>25.88</v>
      </c>
      <c r="G28" s="91"/>
      <c r="H28" s="91">
        <v>4.86</v>
      </c>
      <c r="I28" s="91"/>
      <c r="J28" s="91"/>
      <c r="K28" s="91"/>
      <c r="L28" s="91"/>
      <c r="M28" s="91"/>
      <c r="N28" s="91"/>
      <c r="O28" s="91"/>
      <c r="P28" s="91"/>
      <c r="Q28" s="91">
        <v>21.02</v>
      </c>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row>
    <row r="29" spans="1:114" s="24" customFormat="1" ht="15" customHeight="1">
      <c r="A29" s="92" t="s">
        <v>128</v>
      </c>
      <c r="B29" s="93"/>
      <c r="C29" s="93" t="s">
        <v>128</v>
      </c>
      <c r="D29" s="93" t="s">
        <v>129</v>
      </c>
      <c r="E29" s="91">
        <f t="shared" si="2"/>
        <v>25.88</v>
      </c>
      <c r="F29" s="91">
        <f t="shared" si="4"/>
        <v>25.88</v>
      </c>
      <c r="G29" s="91"/>
      <c r="H29" s="91">
        <v>4.86</v>
      </c>
      <c r="I29" s="91"/>
      <c r="J29" s="91"/>
      <c r="K29" s="91"/>
      <c r="L29" s="91"/>
      <c r="M29" s="91"/>
      <c r="N29" s="91"/>
      <c r="O29" s="91"/>
      <c r="P29" s="91"/>
      <c r="Q29" s="91">
        <v>21.02</v>
      </c>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row>
    <row r="30" spans="1:114" s="24" customFormat="1" ht="15" customHeight="1">
      <c r="A30" s="95" t="s">
        <v>130</v>
      </c>
      <c r="B30" s="96"/>
      <c r="C30" s="96" t="s">
        <v>130</v>
      </c>
      <c r="D30" s="96" t="s">
        <v>476</v>
      </c>
      <c r="E30" s="91">
        <f t="shared" si="2"/>
        <v>21.02</v>
      </c>
      <c r="F30" s="91">
        <f t="shared" si="4"/>
        <v>21.02</v>
      </c>
      <c r="G30" s="91"/>
      <c r="H30" s="91"/>
      <c r="I30" s="91"/>
      <c r="J30" s="91"/>
      <c r="K30" s="91"/>
      <c r="L30" s="91"/>
      <c r="M30" s="91"/>
      <c r="N30" s="91"/>
      <c r="O30" s="91"/>
      <c r="P30" s="91"/>
      <c r="Q30" s="91">
        <v>21.02</v>
      </c>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row>
    <row r="31" spans="1:114" s="24" customFormat="1" ht="15" customHeight="1">
      <c r="A31" s="95" t="s">
        <v>132</v>
      </c>
      <c r="B31" s="96"/>
      <c r="C31" s="96" t="s">
        <v>132</v>
      </c>
      <c r="D31" s="96" t="s">
        <v>477</v>
      </c>
      <c r="E31" s="91">
        <f t="shared" si="2"/>
        <v>4.86</v>
      </c>
      <c r="F31" s="91">
        <f t="shared" si="4"/>
        <v>4.86</v>
      </c>
      <c r="G31" s="91"/>
      <c r="H31" s="91">
        <v>4.86</v>
      </c>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row>
    <row r="32" spans="1:114" s="24" customFormat="1" ht="15" customHeight="1">
      <c r="A32" s="98" t="s">
        <v>478</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101"/>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101" t="s">
        <v>454</v>
      </c>
      <c r="CX32" s="101" t="s">
        <v>454</v>
      </c>
      <c r="CY32" s="101" t="s">
        <v>454</v>
      </c>
      <c r="CZ32" s="101" t="s">
        <v>454</v>
      </c>
      <c r="DA32" s="101" t="s">
        <v>454</v>
      </c>
      <c r="DB32" s="101" t="s">
        <v>454</v>
      </c>
      <c r="DC32" s="101" t="s">
        <v>454</v>
      </c>
      <c r="DD32" s="101"/>
      <c r="DE32" s="101" t="s">
        <v>454</v>
      </c>
      <c r="DF32" s="101" t="s">
        <v>454</v>
      </c>
      <c r="DG32" s="101" t="s">
        <v>454</v>
      </c>
      <c r="DH32" s="101" t="s">
        <v>454</v>
      </c>
      <c r="DI32" s="101"/>
      <c r="DJ32" s="101" t="s">
        <v>454</v>
      </c>
    </row>
    <row r="34" s="24" customFormat="1" ht="12.75">
      <c r="BF34" s="42"/>
    </row>
  </sheetData>
  <sheetProtection/>
  <mergeCells count="148">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V32"/>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3145833333333333" right="0.3541666666666667" top="1" bottom="1" header="0.5" footer="0.5"/>
  <pageSetup horizontalDpi="600" verticalDpi="600" orientation="landscape" paperSize="9" scale="75"/>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N25" sqref="N25"/>
    </sheetView>
  </sheetViews>
  <sheetFormatPr defaultColWidth="9.00390625" defaultRowHeight="14.25"/>
  <cols>
    <col min="1" max="1" width="8.00390625" style="67" bestFit="1" customWidth="1"/>
    <col min="2" max="2" width="26.875" style="67" customWidth="1"/>
    <col min="3" max="3" width="8.625" style="67" customWidth="1"/>
    <col min="4" max="4" width="8.00390625" style="67" customWidth="1"/>
    <col min="5" max="5" width="19.00390625" style="67" bestFit="1" customWidth="1"/>
    <col min="6" max="6" width="8.625" style="67" customWidth="1"/>
    <col min="7" max="7" width="8.00390625" style="67" customWidth="1"/>
    <col min="8" max="8" width="32.875" style="67" customWidth="1"/>
    <col min="9" max="9" width="8.625" style="67" customWidth="1"/>
    <col min="10" max="10" width="8.50390625" style="67" customWidth="1"/>
    <col min="11" max="16384" width="9.00390625" style="67" customWidth="1"/>
  </cols>
  <sheetData>
    <row r="1" spans="1:9" ht="21.75">
      <c r="A1" s="68" t="s">
        <v>479</v>
      </c>
      <c r="B1" s="69"/>
      <c r="C1" s="69"/>
      <c r="D1" s="69"/>
      <c r="E1" s="69"/>
      <c r="F1" s="69"/>
      <c r="G1" s="69"/>
      <c r="H1" s="69"/>
      <c r="I1" s="69"/>
    </row>
    <row r="2" spans="1:9" s="64" customFormat="1" ht="20.25" customHeight="1">
      <c r="A2" s="15"/>
      <c r="B2" s="15"/>
      <c r="C2" s="15"/>
      <c r="D2" s="2"/>
      <c r="E2" s="2"/>
      <c r="F2" s="2"/>
      <c r="G2" s="2"/>
      <c r="H2" s="2"/>
      <c r="I2" s="82" t="s">
        <v>480</v>
      </c>
    </row>
    <row r="3" spans="1:9" s="65" customFormat="1" ht="15" customHeight="1">
      <c r="A3" s="70" t="s">
        <v>2</v>
      </c>
      <c r="B3" s="70"/>
      <c r="C3" s="70"/>
      <c r="D3" s="70"/>
      <c r="E3" s="70"/>
      <c r="F3" s="70"/>
      <c r="G3" s="70"/>
      <c r="H3" s="70"/>
      <c r="I3" s="83" t="s">
        <v>3</v>
      </c>
    </row>
    <row r="4" spans="1:9" s="66" customFormat="1" ht="30.75" customHeight="1">
      <c r="A4" s="71" t="s">
        <v>86</v>
      </c>
      <c r="B4" s="72" t="s">
        <v>87</v>
      </c>
      <c r="C4" s="72" t="s">
        <v>8</v>
      </c>
      <c r="D4" s="71" t="s">
        <v>86</v>
      </c>
      <c r="E4" s="72" t="s">
        <v>87</v>
      </c>
      <c r="F4" s="72" t="s">
        <v>8</v>
      </c>
      <c r="G4" s="71" t="s">
        <v>86</v>
      </c>
      <c r="H4" s="72" t="s">
        <v>87</v>
      </c>
      <c r="I4" s="72" t="s">
        <v>8</v>
      </c>
    </row>
    <row r="5" spans="1:9" s="66" customFormat="1" ht="12" customHeight="1">
      <c r="A5" s="73">
        <v>301</v>
      </c>
      <c r="B5" s="74" t="s">
        <v>173</v>
      </c>
      <c r="C5" s="75">
        <v>316.12</v>
      </c>
      <c r="D5" s="73">
        <v>302</v>
      </c>
      <c r="E5" s="74" t="s">
        <v>201</v>
      </c>
      <c r="F5" s="75">
        <v>78.35</v>
      </c>
      <c r="G5" s="73">
        <v>307</v>
      </c>
      <c r="H5" s="74" t="s">
        <v>309</v>
      </c>
      <c r="I5" s="74"/>
    </row>
    <row r="6" spans="1:9" s="66" customFormat="1" ht="12" customHeight="1">
      <c r="A6" s="73">
        <v>30101</v>
      </c>
      <c r="B6" s="74" t="s">
        <v>481</v>
      </c>
      <c r="C6" s="75">
        <v>80.52</v>
      </c>
      <c r="D6" s="73">
        <v>30201</v>
      </c>
      <c r="E6" s="74" t="s">
        <v>482</v>
      </c>
      <c r="F6" s="75">
        <v>9</v>
      </c>
      <c r="G6" s="73">
        <v>30701</v>
      </c>
      <c r="H6" s="74" t="s">
        <v>483</v>
      </c>
      <c r="I6" s="74"/>
    </row>
    <row r="7" spans="1:9" s="66" customFormat="1" ht="12" customHeight="1">
      <c r="A7" s="73">
        <v>30102</v>
      </c>
      <c r="B7" s="74" t="s">
        <v>484</v>
      </c>
      <c r="C7" s="75">
        <v>141.65</v>
      </c>
      <c r="D7" s="73">
        <v>30202</v>
      </c>
      <c r="E7" s="74" t="s">
        <v>485</v>
      </c>
      <c r="F7" s="75"/>
      <c r="G7" s="73">
        <v>30702</v>
      </c>
      <c r="H7" s="74" t="s">
        <v>486</v>
      </c>
      <c r="I7" s="74"/>
    </row>
    <row r="8" spans="1:9" s="66" customFormat="1" ht="12" customHeight="1">
      <c r="A8" s="73">
        <v>30103</v>
      </c>
      <c r="B8" s="74" t="s">
        <v>487</v>
      </c>
      <c r="C8" s="75">
        <v>6.9</v>
      </c>
      <c r="D8" s="73">
        <v>30203</v>
      </c>
      <c r="E8" s="74" t="s">
        <v>488</v>
      </c>
      <c r="F8" s="75"/>
      <c r="G8" s="73">
        <v>310</v>
      </c>
      <c r="H8" s="74" t="s">
        <v>363</v>
      </c>
      <c r="I8" s="74"/>
    </row>
    <row r="9" spans="1:9" s="66" customFormat="1" ht="12" customHeight="1">
      <c r="A9" s="73">
        <v>30106</v>
      </c>
      <c r="B9" s="74" t="s">
        <v>489</v>
      </c>
      <c r="C9" s="75"/>
      <c r="D9" s="73">
        <v>30204</v>
      </c>
      <c r="E9" s="74" t="s">
        <v>490</v>
      </c>
      <c r="F9" s="75"/>
      <c r="G9" s="73">
        <v>31001</v>
      </c>
      <c r="H9" s="74" t="s">
        <v>491</v>
      </c>
      <c r="I9" s="74"/>
    </row>
    <row r="10" spans="1:9" s="66" customFormat="1" ht="12" customHeight="1">
      <c r="A10" s="73">
        <v>30107</v>
      </c>
      <c r="B10" s="74" t="s">
        <v>492</v>
      </c>
      <c r="C10" s="75"/>
      <c r="D10" s="73">
        <v>30205</v>
      </c>
      <c r="E10" s="74" t="s">
        <v>493</v>
      </c>
      <c r="F10" s="75"/>
      <c r="G10" s="73">
        <v>31002</v>
      </c>
      <c r="H10" s="74" t="s">
        <v>494</v>
      </c>
      <c r="I10" s="74"/>
    </row>
    <row r="11" spans="1:9" s="66" customFormat="1" ht="12" customHeight="1">
      <c r="A11" s="73">
        <v>30108</v>
      </c>
      <c r="B11" s="74" t="s">
        <v>495</v>
      </c>
      <c r="C11" s="75">
        <v>25.45</v>
      </c>
      <c r="D11" s="73">
        <v>30206</v>
      </c>
      <c r="E11" s="74" t="s">
        <v>496</v>
      </c>
      <c r="F11" s="75"/>
      <c r="G11" s="73">
        <v>31003</v>
      </c>
      <c r="H11" s="74" t="s">
        <v>497</v>
      </c>
      <c r="I11" s="74"/>
    </row>
    <row r="12" spans="1:9" s="66" customFormat="1" ht="12" customHeight="1">
      <c r="A12" s="73">
        <v>30109</v>
      </c>
      <c r="B12" s="74" t="s">
        <v>498</v>
      </c>
      <c r="C12" s="75">
        <v>12.73</v>
      </c>
      <c r="D12" s="73">
        <v>30207</v>
      </c>
      <c r="E12" s="74" t="s">
        <v>499</v>
      </c>
      <c r="F12" s="75">
        <v>8</v>
      </c>
      <c r="G12" s="73">
        <v>31005</v>
      </c>
      <c r="H12" s="74" t="s">
        <v>500</v>
      </c>
      <c r="I12" s="74"/>
    </row>
    <row r="13" spans="1:9" s="66" customFormat="1" ht="12" customHeight="1">
      <c r="A13" s="73">
        <v>30110</v>
      </c>
      <c r="B13" s="74" t="s">
        <v>501</v>
      </c>
      <c r="C13" s="75">
        <v>12.97</v>
      </c>
      <c r="D13" s="73">
        <v>30208</v>
      </c>
      <c r="E13" s="74" t="s">
        <v>502</v>
      </c>
      <c r="F13" s="75"/>
      <c r="G13" s="73">
        <v>31006</v>
      </c>
      <c r="H13" s="74" t="s">
        <v>503</v>
      </c>
      <c r="I13" s="74"/>
    </row>
    <row r="14" spans="1:9" s="66" customFormat="1" ht="12" customHeight="1">
      <c r="A14" s="73">
        <v>30111</v>
      </c>
      <c r="B14" s="74" t="s">
        <v>504</v>
      </c>
      <c r="C14" s="75">
        <v>2.64</v>
      </c>
      <c r="D14" s="73">
        <v>30209</v>
      </c>
      <c r="E14" s="74" t="s">
        <v>505</v>
      </c>
      <c r="F14" s="75">
        <v>3</v>
      </c>
      <c r="G14" s="73">
        <v>31007</v>
      </c>
      <c r="H14" s="74" t="s">
        <v>506</v>
      </c>
      <c r="I14" s="74"/>
    </row>
    <row r="15" spans="1:9" s="66" customFormat="1" ht="12" customHeight="1">
      <c r="A15" s="73">
        <v>30112</v>
      </c>
      <c r="B15" s="74" t="s">
        <v>507</v>
      </c>
      <c r="C15" s="75">
        <v>0.24</v>
      </c>
      <c r="D15" s="73">
        <v>30211</v>
      </c>
      <c r="E15" s="74" t="s">
        <v>508</v>
      </c>
      <c r="F15" s="75">
        <v>0.67</v>
      </c>
      <c r="G15" s="73">
        <v>31008</v>
      </c>
      <c r="H15" s="74" t="s">
        <v>509</v>
      </c>
      <c r="I15" s="74"/>
    </row>
    <row r="16" spans="1:9" s="66" customFormat="1" ht="12" customHeight="1">
      <c r="A16" s="73">
        <v>30113</v>
      </c>
      <c r="B16" s="74" t="s">
        <v>476</v>
      </c>
      <c r="C16" s="75">
        <v>21.03</v>
      </c>
      <c r="D16" s="73">
        <v>30212</v>
      </c>
      <c r="E16" s="74" t="s">
        <v>510</v>
      </c>
      <c r="F16" s="75"/>
      <c r="G16" s="73">
        <v>31009</v>
      </c>
      <c r="H16" s="74" t="s">
        <v>511</v>
      </c>
      <c r="I16" s="74"/>
    </row>
    <row r="17" spans="1:9" s="66" customFormat="1" ht="12" customHeight="1">
      <c r="A17" s="73">
        <v>30114</v>
      </c>
      <c r="B17" s="74" t="s">
        <v>512</v>
      </c>
      <c r="C17" s="75"/>
      <c r="D17" s="73">
        <v>30213</v>
      </c>
      <c r="E17" s="74" t="s">
        <v>513</v>
      </c>
      <c r="F17" s="75"/>
      <c r="G17" s="73">
        <v>31010</v>
      </c>
      <c r="H17" s="74" t="s">
        <v>514</v>
      </c>
      <c r="I17" s="74"/>
    </row>
    <row r="18" spans="1:9" s="66" customFormat="1" ht="12" customHeight="1">
      <c r="A18" s="73">
        <v>30199</v>
      </c>
      <c r="B18" s="74" t="s">
        <v>515</v>
      </c>
      <c r="C18" s="75">
        <v>12</v>
      </c>
      <c r="D18" s="73">
        <v>30214</v>
      </c>
      <c r="E18" s="74" t="s">
        <v>516</v>
      </c>
      <c r="F18" s="75"/>
      <c r="G18" s="73">
        <v>31011</v>
      </c>
      <c r="H18" s="74" t="s">
        <v>517</v>
      </c>
      <c r="I18" s="74"/>
    </row>
    <row r="19" spans="1:9" s="66" customFormat="1" ht="12" customHeight="1">
      <c r="A19" s="73">
        <v>303</v>
      </c>
      <c r="B19" s="74" t="s">
        <v>270</v>
      </c>
      <c r="C19" s="75">
        <v>34.34</v>
      </c>
      <c r="D19" s="73">
        <v>30215</v>
      </c>
      <c r="E19" s="74" t="s">
        <v>518</v>
      </c>
      <c r="F19" s="75">
        <v>0.37</v>
      </c>
      <c r="G19" s="73">
        <v>31012</v>
      </c>
      <c r="H19" s="74" t="s">
        <v>519</v>
      </c>
      <c r="I19" s="74"/>
    </row>
    <row r="20" spans="1:9" s="66" customFormat="1" ht="12" customHeight="1">
      <c r="A20" s="73">
        <v>30301</v>
      </c>
      <c r="B20" s="74" t="s">
        <v>520</v>
      </c>
      <c r="C20" s="75"/>
      <c r="D20" s="73">
        <v>30216</v>
      </c>
      <c r="E20" s="74" t="s">
        <v>521</v>
      </c>
      <c r="F20" s="75">
        <v>0.85</v>
      </c>
      <c r="G20" s="73">
        <v>31013</v>
      </c>
      <c r="H20" s="74" t="s">
        <v>522</v>
      </c>
      <c r="I20" s="74"/>
    </row>
    <row r="21" spans="1:9" s="66" customFormat="1" ht="12" customHeight="1">
      <c r="A21" s="73">
        <v>30302</v>
      </c>
      <c r="B21" s="74" t="s">
        <v>523</v>
      </c>
      <c r="C21" s="75"/>
      <c r="D21" s="73">
        <v>30217</v>
      </c>
      <c r="E21" s="74" t="s">
        <v>524</v>
      </c>
      <c r="F21" s="75">
        <v>0.39</v>
      </c>
      <c r="G21" s="73">
        <v>31019</v>
      </c>
      <c r="H21" s="74" t="s">
        <v>525</v>
      </c>
      <c r="I21" s="74"/>
    </row>
    <row r="22" spans="1:9" s="66" customFormat="1" ht="12" customHeight="1">
      <c r="A22" s="73">
        <v>30303</v>
      </c>
      <c r="B22" s="74" t="s">
        <v>526</v>
      </c>
      <c r="C22" s="75"/>
      <c r="D22" s="73">
        <v>30218</v>
      </c>
      <c r="E22" s="74" t="s">
        <v>527</v>
      </c>
      <c r="F22" s="75"/>
      <c r="G22" s="73">
        <v>31021</v>
      </c>
      <c r="H22" s="74" t="s">
        <v>528</v>
      </c>
      <c r="I22" s="74"/>
    </row>
    <row r="23" spans="1:9" s="66" customFormat="1" ht="12" customHeight="1">
      <c r="A23" s="73">
        <v>30304</v>
      </c>
      <c r="B23" s="74" t="s">
        <v>529</v>
      </c>
      <c r="C23" s="75"/>
      <c r="D23" s="73">
        <v>30224</v>
      </c>
      <c r="E23" s="74" t="s">
        <v>530</v>
      </c>
      <c r="F23" s="75"/>
      <c r="G23" s="73">
        <v>31022</v>
      </c>
      <c r="H23" s="74" t="s">
        <v>531</v>
      </c>
      <c r="I23" s="74"/>
    </row>
    <row r="24" spans="1:9" s="66" customFormat="1" ht="12" customHeight="1">
      <c r="A24" s="73">
        <v>30305</v>
      </c>
      <c r="B24" s="74" t="s">
        <v>532</v>
      </c>
      <c r="C24" s="75"/>
      <c r="D24" s="73">
        <v>30225</v>
      </c>
      <c r="E24" s="74" t="s">
        <v>533</v>
      </c>
      <c r="F24" s="75"/>
      <c r="G24" s="73">
        <v>31099</v>
      </c>
      <c r="H24" s="74" t="s">
        <v>534</v>
      </c>
      <c r="I24" s="74"/>
    </row>
    <row r="25" spans="1:9" s="66" customFormat="1" ht="12" customHeight="1">
      <c r="A25" s="73">
        <v>30306</v>
      </c>
      <c r="B25" s="74" t="s">
        <v>535</v>
      </c>
      <c r="C25" s="75"/>
      <c r="D25" s="73">
        <v>30226</v>
      </c>
      <c r="E25" s="74" t="s">
        <v>536</v>
      </c>
      <c r="F25" s="75">
        <v>18.76</v>
      </c>
      <c r="G25" s="73">
        <v>399</v>
      </c>
      <c r="H25" s="74" t="s">
        <v>135</v>
      </c>
      <c r="I25" s="74"/>
    </row>
    <row r="26" spans="1:9" s="66" customFormat="1" ht="12" customHeight="1">
      <c r="A26" s="73">
        <v>30307</v>
      </c>
      <c r="B26" s="74" t="s">
        <v>537</v>
      </c>
      <c r="C26" s="75"/>
      <c r="D26" s="73">
        <v>30227</v>
      </c>
      <c r="E26" s="74" t="s">
        <v>538</v>
      </c>
      <c r="F26" s="75">
        <v>1</v>
      </c>
      <c r="G26" s="73">
        <v>39907</v>
      </c>
      <c r="H26" s="74" t="s">
        <v>539</v>
      </c>
      <c r="I26" s="74"/>
    </row>
    <row r="27" spans="1:9" s="66" customFormat="1" ht="12" customHeight="1">
      <c r="A27" s="73">
        <v>30308</v>
      </c>
      <c r="B27" s="74" t="s">
        <v>540</v>
      </c>
      <c r="C27" s="75"/>
      <c r="D27" s="73">
        <v>30228</v>
      </c>
      <c r="E27" s="74" t="s">
        <v>541</v>
      </c>
      <c r="F27" s="75">
        <v>6.44</v>
      </c>
      <c r="G27" s="73">
        <v>39908</v>
      </c>
      <c r="H27" s="74" t="s">
        <v>542</v>
      </c>
      <c r="I27" s="74"/>
    </row>
    <row r="28" spans="1:9" s="66" customFormat="1" ht="12" customHeight="1">
      <c r="A28" s="73">
        <v>30309</v>
      </c>
      <c r="B28" s="74" t="s">
        <v>543</v>
      </c>
      <c r="C28" s="75"/>
      <c r="D28" s="73">
        <v>30229</v>
      </c>
      <c r="E28" s="74" t="s">
        <v>544</v>
      </c>
      <c r="F28" s="75">
        <v>2.22</v>
      </c>
      <c r="G28" s="76">
        <v>39909</v>
      </c>
      <c r="H28" s="77" t="s">
        <v>545</v>
      </c>
      <c r="I28" s="74"/>
    </row>
    <row r="29" spans="1:9" s="66" customFormat="1" ht="12" customHeight="1">
      <c r="A29" s="73">
        <v>30310</v>
      </c>
      <c r="B29" s="74" t="s">
        <v>546</v>
      </c>
      <c r="C29" s="75"/>
      <c r="D29" s="73">
        <v>30231</v>
      </c>
      <c r="E29" s="74" t="s">
        <v>547</v>
      </c>
      <c r="F29" s="75"/>
      <c r="G29" s="76">
        <v>39910</v>
      </c>
      <c r="H29" s="77" t="s">
        <v>548</v>
      </c>
      <c r="I29" s="74"/>
    </row>
    <row r="30" spans="1:9" s="66" customFormat="1" ht="12" customHeight="1">
      <c r="A30" s="73">
        <v>30311</v>
      </c>
      <c r="B30" s="74" t="s">
        <v>549</v>
      </c>
      <c r="C30" s="75"/>
      <c r="D30" s="73">
        <v>30239</v>
      </c>
      <c r="E30" s="74" t="s">
        <v>550</v>
      </c>
      <c r="F30" s="75">
        <v>13.88</v>
      </c>
      <c r="G30" s="73">
        <v>39999</v>
      </c>
      <c r="H30" s="74" t="s">
        <v>551</v>
      </c>
      <c r="I30" s="74"/>
    </row>
    <row r="31" spans="1:9" s="66" customFormat="1" ht="12" customHeight="1">
      <c r="A31" s="73">
        <v>30399</v>
      </c>
      <c r="B31" s="74" t="s">
        <v>552</v>
      </c>
      <c r="C31" s="75">
        <v>34.34</v>
      </c>
      <c r="D31" s="73">
        <v>30240</v>
      </c>
      <c r="E31" s="74" t="s">
        <v>553</v>
      </c>
      <c r="F31" s="75"/>
      <c r="G31" s="78"/>
      <c r="H31" s="78"/>
      <c r="I31" s="74"/>
    </row>
    <row r="32" spans="1:9" s="66" customFormat="1" ht="12" customHeight="1">
      <c r="A32" s="74"/>
      <c r="B32" s="74"/>
      <c r="C32" s="75"/>
      <c r="D32" s="73">
        <v>30299</v>
      </c>
      <c r="E32" s="74" t="s">
        <v>554</v>
      </c>
      <c r="F32" s="75">
        <v>13.77</v>
      </c>
      <c r="G32" s="78"/>
      <c r="H32" s="78"/>
      <c r="I32" s="74"/>
    </row>
    <row r="33" spans="1:9" s="66" customFormat="1" ht="12" customHeight="1">
      <c r="A33" s="79" t="s">
        <v>555</v>
      </c>
      <c r="B33" s="79"/>
      <c r="C33" s="80">
        <v>350.46</v>
      </c>
      <c r="D33" s="79" t="s">
        <v>556</v>
      </c>
      <c r="E33" s="79"/>
      <c r="F33" s="79"/>
      <c r="G33" s="79"/>
      <c r="H33" s="79"/>
      <c r="I33" s="84">
        <v>78.35</v>
      </c>
    </row>
    <row r="34" spans="1:9" ht="19.5" customHeight="1">
      <c r="A34" s="81" t="s">
        <v>557</v>
      </c>
      <c r="B34" s="81"/>
      <c r="C34" s="81"/>
      <c r="D34" s="81"/>
      <c r="E34" s="81"/>
      <c r="F34" s="81"/>
      <c r="G34" s="81"/>
      <c r="H34" s="81"/>
      <c r="I34" s="81"/>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29"/>
  <sheetViews>
    <sheetView zoomScaleSheetLayoutView="100" workbookViewId="0" topLeftCell="A1">
      <selection activeCell="I18" sqref="I18"/>
    </sheetView>
  </sheetViews>
  <sheetFormatPr defaultColWidth="8.00390625" defaultRowHeight="14.25"/>
  <cols>
    <col min="1" max="2" width="9.875" style="24" customWidth="1"/>
    <col min="3" max="3" width="29.00390625" style="24" customWidth="1"/>
    <col min="4" max="5" width="23.625" style="24" customWidth="1"/>
    <col min="6" max="6" width="8.50390625" style="24" bestFit="1" customWidth="1"/>
    <col min="7" max="16384" width="8.00390625" style="24" customWidth="1"/>
  </cols>
  <sheetData>
    <row r="1" spans="1:5" s="24" customFormat="1" ht="20.25">
      <c r="A1" s="25" t="s">
        <v>558</v>
      </c>
      <c r="B1" s="25"/>
      <c r="C1" s="25"/>
      <c r="D1" s="25"/>
      <c r="E1" s="25"/>
    </row>
    <row r="2" s="24" customFormat="1" ht="12.75">
      <c r="E2" s="26" t="s">
        <v>559</v>
      </c>
    </row>
    <row r="3" spans="1:5" s="24" customFormat="1" ht="12.75">
      <c r="A3" s="27" t="s">
        <v>2</v>
      </c>
      <c r="C3" s="42"/>
      <c r="D3" s="42"/>
      <c r="E3" s="26" t="s">
        <v>3</v>
      </c>
    </row>
    <row r="4" spans="1:5" s="24" customFormat="1" ht="15" customHeight="1">
      <c r="A4" s="16" t="s">
        <v>457</v>
      </c>
      <c r="B4" s="16"/>
      <c r="C4" s="30" t="s">
        <v>87</v>
      </c>
      <c r="D4" s="30" t="s">
        <v>560</v>
      </c>
      <c r="E4" s="30" t="s">
        <v>458</v>
      </c>
    </row>
    <row r="5" spans="1:5" s="24" customFormat="1" ht="15" customHeight="1">
      <c r="A5" s="16" t="s">
        <v>86</v>
      </c>
      <c r="B5" s="16" t="s">
        <v>87</v>
      </c>
      <c r="C5" s="32"/>
      <c r="D5" s="32"/>
      <c r="E5" s="32"/>
    </row>
    <row r="6" spans="1:5" s="24" customFormat="1" ht="15" customHeight="1">
      <c r="A6" s="16"/>
      <c r="B6" s="16"/>
      <c r="C6" s="32"/>
      <c r="D6" s="32"/>
      <c r="E6" s="32"/>
    </row>
    <row r="7" spans="1:5" s="24" customFormat="1" ht="15" customHeight="1">
      <c r="A7" s="53"/>
      <c r="B7" s="53"/>
      <c r="C7" s="54" t="s">
        <v>89</v>
      </c>
      <c r="D7" s="55">
        <v>997.91</v>
      </c>
      <c r="E7" s="55">
        <v>997.91</v>
      </c>
    </row>
    <row r="8" spans="1:5" s="24" customFormat="1" ht="15" customHeight="1">
      <c r="A8" s="56" t="s">
        <v>90</v>
      </c>
      <c r="B8" s="56"/>
      <c r="C8" s="57" t="s">
        <v>91</v>
      </c>
      <c r="D8" s="58">
        <v>997.91</v>
      </c>
      <c r="E8" s="58">
        <v>997.91</v>
      </c>
    </row>
    <row r="9" spans="1:5" s="24" customFormat="1" ht="15" customHeight="1">
      <c r="A9" s="56" t="s">
        <v>100</v>
      </c>
      <c r="B9" s="56"/>
      <c r="C9" s="57" t="s">
        <v>101</v>
      </c>
      <c r="D9" s="58">
        <v>997.91</v>
      </c>
      <c r="E9" s="58">
        <v>997.91</v>
      </c>
    </row>
    <row r="10" spans="1:5" s="24" customFormat="1" ht="15" customHeight="1">
      <c r="A10" s="59" t="s">
        <v>104</v>
      </c>
      <c r="B10" s="59"/>
      <c r="C10" s="60" t="s">
        <v>561</v>
      </c>
      <c r="D10" s="61">
        <v>47.62</v>
      </c>
      <c r="E10" s="61">
        <v>47.62</v>
      </c>
    </row>
    <row r="11" spans="1:5" s="24" customFormat="1" ht="15" customHeight="1">
      <c r="A11" s="59" t="s">
        <v>104</v>
      </c>
      <c r="B11" s="59"/>
      <c r="C11" s="60" t="s">
        <v>562</v>
      </c>
      <c r="D11" s="61">
        <v>3</v>
      </c>
      <c r="E11" s="61">
        <v>3</v>
      </c>
    </row>
    <row r="12" spans="1:5" s="24" customFormat="1" ht="15" customHeight="1">
      <c r="A12" s="59" t="s">
        <v>104</v>
      </c>
      <c r="B12" s="59"/>
      <c r="C12" s="60" t="s">
        <v>563</v>
      </c>
      <c r="D12" s="61">
        <v>44.62</v>
      </c>
      <c r="E12" s="61">
        <v>44.62</v>
      </c>
    </row>
    <row r="13" spans="1:5" s="24" customFormat="1" ht="15" customHeight="1">
      <c r="A13" s="56" t="s">
        <v>106</v>
      </c>
      <c r="B13" s="56"/>
      <c r="C13" s="57" t="s">
        <v>564</v>
      </c>
      <c r="D13" s="58">
        <v>67.82</v>
      </c>
      <c r="E13" s="58">
        <v>67.82</v>
      </c>
    </row>
    <row r="14" spans="1:5" s="24" customFormat="1" ht="15" customHeight="1">
      <c r="A14" s="59" t="s">
        <v>106</v>
      </c>
      <c r="B14" s="59"/>
      <c r="C14" s="60" t="s">
        <v>565</v>
      </c>
      <c r="D14" s="61">
        <v>67.82</v>
      </c>
      <c r="E14" s="61">
        <v>67.82</v>
      </c>
    </row>
    <row r="15" spans="1:5" s="24" customFormat="1" ht="15" customHeight="1">
      <c r="A15" s="56" t="s">
        <v>108</v>
      </c>
      <c r="B15" s="56"/>
      <c r="C15" s="57" t="s">
        <v>566</v>
      </c>
      <c r="D15" s="58">
        <v>382.5</v>
      </c>
      <c r="E15" s="58">
        <v>382.5</v>
      </c>
    </row>
    <row r="16" spans="1:5" s="24" customFormat="1" ht="15" customHeight="1">
      <c r="A16" s="59" t="s">
        <v>108</v>
      </c>
      <c r="B16" s="59"/>
      <c r="C16" s="60" t="s">
        <v>567</v>
      </c>
      <c r="D16" s="61">
        <v>382.5</v>
      </c>
      <c r="E16" s="61">
        <v>382.5</v>
      </c>
    </row>
    <row r="17" spans="1:5" s="24" customFormat="1" ht="15" customHeight="1">
      <c r="A17" s="56" t="s">
        <v>110</v>
      </c>
      <c r="B17" s="56"/>
      <c r="C17" s="57" t="s">
        <v>568</v>
      </c>
      <c r="D17" s="62">
        <v>187.23</v>
      </c>
      <c r="E17" s="62">
        <v>187.23</v>
      </c>
    </row>
    <row r="18" spans="1:5" s="24" customFormat="1" ht="15" customHeight="1">
      <c r="A18" s="59" t="s">
        <v>110</v>
      </c>
      <c r="B18" s="59"/>
      <c r="C18" s="60" t="s">
        <v>569</v>
      </c>
      <c r="D18" s="63">
        <v>187.23</v>
      </c>
      <c r="E18" s="63">
        <v>187.23</v>
      </c>
    </row>
    <row r="19" spans="1:5" s="24" customFormat="1" ht="15" customHeight="1">
      <c r="A19" s="56" t="s">
        <v>112</v>
      </c>
      <c r="B19" s="56"/>
      <c r="C19" s="57" t="s">
        <v>570</v>
      </c>
      <c r="D19" s="58">
        <v>312.74</v>
      </c>
      <c r="E19" s="58">
        <v>312.74</v>
      </c>
    </row>
    <row r="20" spans="1:5" s="24" customFormat="1" ht="15" customHeight="1">
      <c r="A20" s="59" t="s">
        <v>112</v>
      </c>
      <c r="B20" s="59"/>
      <c r="C20" s="60" t="s">
        <v>571</v>
      </c>
      <c r="D20" s="61">
        <v>10</v>
      </c>
      <c r="E20" s="61">
        <v>10</v>
      </c>
    </row>
    <row r="21" spans="1:5" s="24" customFormat="1" ht="15" customHeight="1">
      <c r="A21" s="59" t="s">
        <v>112</v>
      </c>
      <c r="B21" s="59"/>
      <c r="C21" s="60" t="s">
        <v>572</v>
      </c>
      <c r="D21" s="61">
        <v>139.81</v>
      </c>
      <c r="E21" s="61">
        <v>139.81</v>
      </c>
    </row>
    <row r="22" spans="1:5" s="24" customFormat="1" ht="15" customHeight="1">
      <c r="A22" s="59" t="s">
        <v>112</v>
      </c>
      <c r="B22" s="59"/>
      <c r="C22" s="60" t="s">
        <v>573</v>
      </c>
      <c r="D22" s="61">
        <v>36.01</v>
      </c>
      <c r="E22" s="61">
        <v>36.01</v>
      </c>
    </row>
    <row r="23" spans="1:5" s="24" customFormat="1" ht="15" customHeight="1">
      <c r="A23" s="59" t="s">
        <v>112</v>
      </c>
      <c r="B23" s="59"/>
      <c r="C23" s="60" t="s">
        <v>574</v>
      </c>
      <c r="D23" s="61">
        <v>57.99</v>
      </c>
      <c r="E23" s="61">
        <v>57.99</v>
      </c>
    </row>
    <row r="24" spans="1:5" s="24" customFormat="1" ht="15" customHeight="1">
      <c r="A24" s="59" t="s">
        <v>112</v>
      </c>
      <c r="B24" s="59"/>
      <c r="C24" s="60" t="s">
        <v>575</v>
      </c>
      <c r="D24" s="61">
        <v>22.22</v>
      </c>
      <c r="E24" s="61">
        <v>22.22</v>
      </c>
    </row>
    <row r="25" spans="1:5" s="24" customFormat="1" ht="15" customHeight="1">
      <c r="A25" s="59" t="s">
        <v>112</v>
      </c>
      <c r="B25" s="59"/>
      <c r="C25" s="60" t="s">
        <v>576</v>
      </c>
      <c r="D25" s="61">
        <v>45.71</v>
      </c>
      <c r="E25" s="61">
        <v>45.71</v>
      </c>
    </row>
    <row r="26" spans="1:5" s="24" customFormat="1" ht="15" customHeight="1">
      <c r="A26" s="59" t="s">
        <v>112</v>
      </c>
      <c r="B26" s="59"/>
      <c r="C26" s="60" t="s">
        <v>577</v>
      </c>
      <c r="D26" s="61">
        <v>1</v>
      </c>
      <c r="E26" s="61">
        <v>1</v>
      </c>
    </row>
    <row r="27" spans="1:5" s="24" customFormat="1" ht="29.25" customHeight="1">
      <c r="A27" s="41" t="s">
        <v>578</v>
      </c>
      <c r="B27" s="41"/>
      <c r="C27" s="41"/>
      <c r="D27" s="41"/>
      <c r="E27" s="41"/>
    </row>
    <row r="29" s="24" customFormat="1" ht="12.75">
      <c r="C29" s="42"/>
    </row>
  </sheetData>
  <sheetProtection/>
  <mergeCells count="28">
    <mergeCell ref="A1:E1"/>
    <mergeCell ref="C3:D3"/>
    <mergeCell ref="A4:B4"/>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E27"/>
    <mergeCell ref="A5:A7"/>
    <mergeCell ref="B5:B7"/>
    <mergeCell ref="C4:C6"/>
    <mergeCell ref="D4:D6"/>
    <mergeCell ref="E4:E6"/>
  </mergeCells>
  <printOptions horizontalCentered="1"/>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丑妈</cp:lastModifiedBy>
  <cp:lastPrinted>2019-07-01T08:09:14Z</cp:lastPrinted>
  <dcterms:created xsi:type="dcterms:W3CDTF">2012-01-10T04:36:18Z</dcterms:created>
  <dcterms:modified xsi:type="dcterms:W3CDTF">2023-09-22T10:00:45Z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4829A34CAC254D79887A578B80BE71F7_12</vt:lpwstr>
  </property>
</Properties>
</file>