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25" activeTab="13"/>
  </bookViews>
  <sheets>
    <sheet name="封面" sheetId="1" r:id="rId1"/>
    <sheet name="表1" sheetId="2" r:id="rId2"/>
    <sheet name="表1-1" sheetId="3" r:id="rId3"/>
    <sheet name="表1-2" sheetId="4" r:id="rId4"/>
    <sheet name="表2" sheetId="5" r:id="rId5"/>
    <sheet name="表2-1" sheetId="6" r:id="rId6"/>
    <sheet name="表3" sheetId="7" r:id="rId7"/>
    <sheet name="表3-1" sheetId="8" r:id="rId8"/>
    <sheet name="表3-2" sheetId="9" r:id="rId9"/>
    <sheet name="表3-3" sheetId="10" r:id="rId10"/>
    <sheet name="表4" sheetId="11" r:id="rId11"/>
    <sheet name="表4-1" sheetId="12" r:id="rId12"/>
    <sheet name="表5" sheetId="13" r:id="rId13"/>
    <sheet name="表6" sheetId="14" r:id="rId14"/>
  </sheets>
  <calcPr calcId="144525"/>
</workbook>
</file>

<file path=xl/sharedStrings.xml><?xml version="1.0" encoding="utf-8"?>
<sst xmlns="http://schemas.openxmlformats.org/spreadsheetml/2006/main" count="406">
  <si>
    <t>泸州市残疾人康复服务中心                              2023年部门预算</t>
  </si>
  <si>
    <t xml:space="preserve">
表1</t>
  </si>
  <si>
    <t xml:space="preserve"> </t>
  </si>
  <si>
    <t>部门收支总表</t>
  </si>
  <si>
    <t>部门：泸州市残疾人康复服务中心</t>
  </si>
  <si>
    <t>金额单位：万元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</si>
  <si>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</si>
  <si>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</si>
  <si>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</si>
  <si>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</si>
  <si>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</si>
  <si>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</si>
  <si>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</si>
  <si>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</si>
  <si>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</si>
  <si>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</si>
  <si>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</si>
  <si>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</si>
  <si>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</si>
  <si>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</si>
  <si>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</si>
  <si>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</si>
  <si>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</si>
  <si>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</si>
  <si>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</si>
  <si>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</si>
  <si>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</si>
  <si>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</si>
  <si>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</si>
  <si>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</si>
  <si>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</si>
  <si>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</si>
  <si>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</si>
  <si>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</si>
  <si>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</si>
  <si>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</si>
  <si>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</si>
  <si>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</si>
  <si>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</si>
  <si>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</si>
  <si>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</si>
  <si>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</si>
  <si>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</si>
  <si>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</si>
  <si>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</si>
  <si>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</si>
  <si>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</si>
  <si>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</si>
  <si>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八、上年结转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</si>
  <si>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</si>
  <si>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</si>
  <si>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</si>
  <si>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</si>
  <si>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</si>
  <si>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</si>
  <si>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</si>
  <si>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</si>
  <si>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</si>
  <si>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</si>
  <si>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</si>
  <si>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</si>
  <si>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</si>
  <si>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</si>
  <si>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</si>
  <si>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</si>
  <si>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</si>
  <si>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</si>
  <si>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323503</t>
  </si>
  <si>
    <t>泸州市残疾人康复服务中心</t>
  </si>
  <si>
    <t>表1-2</t>
  </si>
  <si>
    <t>支出预算总表</t>
  </si>
  <si>
    <t>基本支出</t>
  </si>
  <si>
    <t>项目支出</t>
  </si>
  <si>
    <t>科目编码</t>
  </si>
  <si>
    <t>类</t>
  </si>
  <si>
    <t>款</t>
  </si>
  <si>
    <t>项</t>
  </si>
  <si>
    <t>208</t>
  </si>
  <si>
    <t>11</t>
  </si>
  <si>
    <t>99</t>
  </si>
  <si>
    <t>其他残疾人事业支出</t>
  </si>
  <si>
    <t>03</t>
  </si>
  <si>
    <t>机关服务</t>
  </si>
  <si>
    <t>210</t>
  </si>
  <si>
    <t>其他行政事业单位医疗支出</t>
  </si>
  <si>
    <t>05</t>
  </si>
  <si>
    <t>机关事业单位基本养老保险缴费支出</t>
  </si>
  <si>
    <t>02</t>
  </si>
  <si>
    <t>事业单位医疗</t>
  </si>
  <si>
    <t>04</t>
  </si>
  <si>
    <t>残疾人康复</t>
  </si>
  <si>
    <t>221</t>
  </si>
  <si>
    <t>01</t>
  </si>
  <si>
    <t>住房公积金</t>
  </si>
  <si>
    <t>公务员医疗补助</t>
  </si>
  <si>
    <t>06</t>
  </si>
  <si>
    <t>机关事业单位职业年金缴费支出</t>
  </si>
  <si>
    <t xml:space="preserve"> 表2</t>
  </si>
  <si>
    <t>财政拨款收支总表</t>
  </si>
  <si>
    <t>一般公共预算</t>
  </si>
  <si>
    <t>政府性基金预算</t>
  </si>
  <si>
    <t>国有资本经营预算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</si>
  <si>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</si>
  <si>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</si>
  <si>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</si>
  <si>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</si>
  <si>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</si>
  <si>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</si>
  <si>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</si>
  <si>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</si>
  <si>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</si>
  <si>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</si>
  <si>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</si>
  <si>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</si>
  <si>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</si>
  <si>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</si>
  <si>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</si>
  <si>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</si>
  <si>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</si>
  <si>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</si>
  <si>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</si>
  <si>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</si>
  <si>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</si>
  <si>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</si>
  <si>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</si>
  <si>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</si>
  <si>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</si>
  <si>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</si>
  <si>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</si>
  <si>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</si>
  <si>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债务发行费用支出</t>
  </si>
  <si>
    <t>抗疫特别国债安排的支出</t>
  </si>
  <si>
    <t>表2-1</t>
  </si>
  <si>
    <t>财政拨款支出预算表（政府经济分类科目）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</si>
  <si>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</si>
  <si>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</si>
  <si>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</si>
  <si>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</si>
  <si>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</si>
  <si>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</si>
  <si>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</si>
  <si>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</si>
  <si>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</si>
  <si>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/>
  </si>
  <si>
    <t>对事业单位经常性补助</t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</si>
  <si>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</si>
  <si>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02</t>
    </r>
  </si>
  <si>
    <t>商品和服务支出</t>
  </si>
  <si>
    <r>
      <rPr>
        <sz val="11"/>
        <rFont val="宋体"/>
        <charset val="134"/>
      </rPr>
      <t>01</t>
    </r>
  </si>
  <si>
    <t>工资福利支出</t>
  </si>
  <si>
    <t>对个人和家庭的补助</t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</si>
  <si>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</si>
  <si>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99</t>
    </r>
  </si>
  <si>
    <t>其他对个人和家庭补助</t>
  </si>
  <si>
    <t>对事业单位资本性补助</t>
  </si>
  <si>
    <r>
      <rPr>
        <sz val="11"/>
        <rFont val="宋体"/>
        <charset val="134"/>
      </rPr>
      <t>506</t>
    </r>
  </si>
  <si>
    <t>资本性支出（一）</t>
  </si>
  <si>
    <t>表3</t>
  </si>
  <si>
    <t>一般公共预算支出预算表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</si>
  <si>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</si>
  <si>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</si>
  <si>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</si>
  <si>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</si>
  <si>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</si>
  <si>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</si>
  <si>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</si>
  <si>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</si>
  <si>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</si>
  <si>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</si>
  <si>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</si>
  <si>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</si>
  <si>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</si>
  <si>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</si>
  <si>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</si>
  <si>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</si>
  <si>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</si>
  <si>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</si>
  <si>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</si>
  <si>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</si>
  <si>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</si>
  <si>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</si>
  <si>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</si>
  <si>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</si>
  <si>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</si>
  <si>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</si>
  <si>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</si>
  <si>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</si>
  <si>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</si>
  <si>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</si>
  <si>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</si>
  <si>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</si>
  <si>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</si>
  <si>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</si>
  <si>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</si>
  <si>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</si>
  <si>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</si>
  <si>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</si>
  <si>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</si>
  <si>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</si>
  <si>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</si>
  <si>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</si>
  <si>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</si>
  <si>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</si>
  <si>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</si>
  <si>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</si>
  <si>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</si>
  <si>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</si>
  <si>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</si>
  <si>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</si>
  <si>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</si>
  <si>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</si>
  <si>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</si>
  <si>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</si>
  <si>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</si>
  <si>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</si>
  <si>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</si>
  <si>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</si>
  <si>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</si>
  <si>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</si>
  <si>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</si>
  <si>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</si>
  <si>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</si>
  <si>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</si>
  <si>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</si>
  <si>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</si>
  <si>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</si>
  <si>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</si>
  <si>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</si>
  <si>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</si>
  <si>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</si>
  <si>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</si>
  <si>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</si>
  <si>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</si>
  <si>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</si>
  <si>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</si>
  <si>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</si>
  <si>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</si>
  <si>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</si>
  <si>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</si>
  <si>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</si>
  <si>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</si>
  <si>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</si>
  <si>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</si>
  <si>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</si>
  <si>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</si>
  <si>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</si>
  <si>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</si>
  <si>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r>
      <rPr>
        <sz val="11"/>
        <rFont val="宋体"/>
        <charset val="134"/>
      </rPr>
      <t>泸州市残疾人康复服务中心</t>
    </r>
  </si>
  <si>
    <r>
      <rPr>
        <sz val="11"/>
        <rFont val="宋体"/>
        <charset val="134"/>
      </rPr>
      <t> 住房公积金</t>
    </r>
  </si>
  <si>
    <t>表3-1</t>
  </si>
  <si>
    <t>一般公共预算基本支出预算表</t>
  </si>
  <si>
    <t>人员经费</t>
  </si>
  <si>
    <t>基本运转支出</t>
  </si>
  <si>
    <t>505</t>
  </si>
  <si>
    <t>50502</t>
  </si>
  <si>
    <t>50501</t>
  </si>
  <si>
    <t>509</t>
  </si>
  <si>
    <t>50999</t>
  </si>
  <si>
    <t>表3-2</t>
  </si>
  <si>
    <t>一般公共预算项目支出预算表</t>
  </si>
  <si>
    <t>金额</t>
  </si>
  <si>
    <t>精准康复及残疾人辅具中心经费</t>
  </si>
  <si>
    <t>市残疾人文化艺术中心运行经费</t>
  </si>
  <si>
    <t>励志文化广场提升改造项目</t>
  </si>
  <si>
    <t>康复中心保障运行经费</t>
  </si>
  <si>
    <t>残疾儿童康复救助经费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</si>
  <si>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</si>
  <si>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</si>
  <si>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</si>
  <si>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</si>
  <si>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</si>
  <si>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</si>
  <si>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</si>
  <si>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</si>
  <si>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</si>
  <si>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</si>
  <si>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r>
      <rPr>
        <sz val="11"/>
        <rFont val="宋体"/>
        <charset val="134"/>
      </rPr>
      <t> </t>
    </r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</si>
  <si>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</si>
  <si>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</si>
  <si>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</si>
  <si>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</si>
  <si>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</si>
  <si>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预算项目绩效目标表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</si>
  <si>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</si>
  <si>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</si>
  <si>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</si>
  <si>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</si>
  <si>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</si>
  <si>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</si>
  <si>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</si>
  <si>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</si>
  <si>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</si>
  <si>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</si>
  <si>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</si>
  <si>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323503-泸州市残疾人康复服务中心</t>
    </r>
  </si>
  <si>
    <r>
      <rPr>
        <sz val="9"/>
        <rFont val="宋体"/>
        <charset val="134"/>
      </rPr>
      <t>残疾儿童康复救助经费</t>
    </r>
  </si>
  <si>
    <r>
      <rPr>
        <sz val="9"/>
        <rFont val="宋体"/>
        <charset val="134"/>
      </rPr>
      <t>　 对我市225名聋儿、脑瘫、智障、自闭症等各类残疾儿童开展康复训练，通过训练提高他们的协调、认知、感统、日常生活技能和能力，帮助他们逐步融入社会。提高精准服务残疾儿童的能力，提升康复质量，从而切实实现残疾儿童“人人享有康复服务”。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</si>
  <si>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</si>
  <si>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经济成本指标</t>
    </r>
  </si>
  <si>
    <r>
      <rPr>
        <sz val="9"/>
        <rFont val="宋体"/>
        <charset val="134"/>
      </rPr>
      <t>康复救助残疾儿童费用</t>
    </r>
  </si>
  <si>
    <r>
      <rPr>
        <sz val="9"/>
        <rFont val="宋体"/>
        <charset val="134"/>
      </rPr>
      <t>＝</t>
    </r>
  </si>
  <si>
    <t>20000</t>
  </si>
  <si>
    <t>元/人年</t>
  </si>
  <si>
    <t>20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</si>
  <si>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</si>
  <si>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</si>
  <si>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完成时间</t>
    </r>
  </si>
  <si>
    <r>
      <rPr>
        <sz val="9"/>
        <rFont val="宋体"/>
        <charset val="134"/>
      </rPr>
      <t>≤</t>
    </r>
  </si>
  <si>
    <t>12</t>
  </si>
  <si>
    <t>月</t>
  </si>
  <si>
    <t>10</t>
  </si>
  <si>
    <t>正向指标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</si>
  <si>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</si>
  <si>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</si>
  <si>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关心、理解、支持残疾人的社会氛围，提高残疾儿童生活水平（提高残疾儿童生活水平）</t>
    </r>
  </si>
  <si>
    <r>
      <rPr>
        <sz val="9"/>
        <rFont val="宋体"/>
        <charset val="134"/>
      </rPr>
      <t>定性</t>
    </r>
  </si>
  <si>
    <t>高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</si>
  <si>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</si>
  <si>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残疾儿童康复有效率</t>
    </r>
  </si>
  <si>
    <r>
      <rPr>
        <sz val="9"/>
        <rFont val="宋体"/>
        <charset val="134"/>
      </rPr>
      <t>≥</t>
    </r>
  </si>
  <si>
    <t>90</t>
  </si>
  <si>
    <t>%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</si>
  <si>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</si>
  <si>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康复救助残疾儿童训练时间</t>
    </r>
  </si>
  <si>
    <t>6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</si>
  <si>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</si>
  <si>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</si>
  <si>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残疾儿童或家属对康复服务的满意度</t>
    </r>
  </si>
  <si>
    <r>
      <rPr>
        <sz val="9"/>
        <rFont val="宋体"/>
        <charset val="134"/>
      </rPr>
      <t>康复救助残疾儿童人数</t>
    </r>
  </si>
  <si>
    <t>225</t>
  </si>
  <si>
    <t>人</t>
  </si>
  <si>
    <r>
      <rPr>
        <sz val="9"/>
        <rFont val="宋体"/>
        <charset val="134"/>
      </rPr>
      <t>精准康复及残疾人辅具中心经费</t>
    </r>
  </si>
  <si>
    <r>
      <rPr>
        <sz val="9"/>
        <rFont val="宋体"/>
        <charset val="134"/>
      </rPr>
      <t xml:space="preserve">　 深入基层开展残疾人精准基本康复服务，为残疾人配置辅助器具，为肢体、视力、精神、智力残疾人提供基本康复服务及培训，加强康复知识宣传，努力提高受助残疾人生活自理和社会参与能力。提升康复服务能力，更好地服务残疾人，让残疾人更快融入社会，让社会满意。 </t>
    </r>
  </si>
  <si>
    <r>
      <rPr>
        <sz val="9"/>
        <rFont val="宋体"/>
        <charset val="134"/>
      </rPr>
      <t>辅具器具</t>
    </r>
  </si>
  <si>
    <t>100</t>
  </si>
  <si>
    <t>件</t>
  </si>
  <si>
    <t>5</t>
  </si>
  <si>
    <r>
      <rPr>
        <sz val="9"/>
        <rFont val="宋体"/>
        <charset val="134"/>
      </rPr>
      <t>社会对残疾人工作的满意度，关心、理解、支持残疾人的社会氛围（提高人人参与残疾人事业的积极性）</t>
    </r>
  </si>
  <si>
    <r>
      <rPr>
        <sz val="9"/>
        <rFont val="宋体"/>
        <charset val="134"/>
      </rPr>
      <t>聘用人员标准，购买劳务标准</t>
    </r>
  </si>
  <si>
    <t>60000</t>
  </si>
  <si>
    <r>
      <rPr>
        <sz val="9"/>
        <rFont val="宋体"/>
        <charset val="134"/>
      </rPr>
      <t>残疾儿童慰问人数</t>
    </r>
  </si>
  <si>
    <r>
      <rPr>
        <sz val="9"/>
        <rFont val="宋体"/>
        <charset val="134"/>
      </rPr>
      <t>辅具中心购买劳务人数</t>
    </r>
  </si>
  <si>
    <t>3</t>
  </si>
  <si>
    <r>
      <rPr>
        <sz val="9"/>
        <rFont val="宋体"/>
        <charset val="134"/>
      </rPr>
      <t>培训综合定额标准</t>
    </r>
  </si>
  <si>
    <t>400</t>
  </si>
  <si>
    <t>元/人</t>
  </si>
  <si>
    <r>
      <rPr>
        <sz val="9"/>
        <rFont val="宋体"/>
        <charset val="134"/>
      </rPr>
      <t>宣传次数</t>
    </r>
  </si>
  <si>
    <t>4</t>
  </si>
  <si>
    <t>次</t>
  </si>
  <si>
    <r>
      <rPr>
        <sz val="9"/>
        <rFont val="宋体"/>
        <charset val="134"/>
      </rPr>
      <t>残疾人或家属对基本康复服务的满意度</t>
    </r>
  </si>
  <si>
    <r>
      <rPr>
        <sz val="9"/>
        <rFont val="宋体"/>
        <charset val="134"/>
      </rPr>
      <t>特种设备用车（辅具车）年定额标准</t>
    </r>
  </si>
  <si>
    <t>元/年</t>
  </si>
  <si>
    <r>
      <rPr>
        <sz val="9"/>
        <rFont val="宋体"/>
        <charset val="134"/>
      </rPr>
      <t>培训期数</t>
    </r>
  </si>
  <si>
    <t>期</t>
  </si>
  <si>
    <r>
      <rPr>
        <sz val="9"/>
        <rFont val="宋体"/>
        <charset val="134"/>
      </rPr>
      <t>聘用人员</t>
    </r>
  </si>
  <si>
    <t>9</t>
  </si>
  <si>
    <r>
      <rPr>
        <sz val="9"/>
        <rFont val="宋体"/>
        <charset val="134"/>
      </rPr>
      <t>事业补助经费</t>
    </r>
  </si>
  <si>
    <t>42</t>
  </si>
  <si>
    <t>万元</t>
  </si>
  <si>
    <r>
      <rPr>
        <sz val="9"/>
        <rFont val="宋体"/>
        <charset val="134"/>
      </rPr>
      <t>购置辅具合格率</t>
    </r>
  </si>
  <si>
    <r>
      <rPr>
        <sz val="9"/>
        <rFont val="宋体"/>
        <charset val="134"/>
      </rPr>
      <t>康复中心保障运行经费</t>
    </r>
  </si>
  <si>
    <r>
      <rPr>
        <sz val="9"/>
        <rFont val="宋体"/>
        <charset val="134"/>
      </rPr>
      <t>康复中心大楼保障运行经费主要用2023年运行物管费、水电燃气网络使用及维保、电梯消防监控维保等，配置充电桩，保证新中心正常开展残疾儿童康复培训和各类成人康复服务。</t>
    </r>
  </si>
  <si>
    <r>
      <rPr>
        <sz val="9"/>
        <rFont val="宋体"/>
        <charset val="134"/>
      </rPr>
      <t>维护及运转费用</t>
    </r>
  </si>
  <si>
    <r>
      <rPr>
        <sz val="9"/>
        <rFont val="宋体"/>
        <charset val="134"/>
      </rPr>
      <t>物管费</t>
    </r>
  </si>
  <si>
    <t>4.8</t>
  </si>
  <si>
    <t>元/平方米</t>
  </si>
  <si>
    <r>
      <rPr>
        <sz val="9"/>
        <rFont val="宋体"/>
        <charset val="134"/>
      </rPr>
      <t>受益人数</t>
    </r>
  </si>
  <si>
    <t>10000</t>
  </si>
  <si>
    <t>人次</t>
  </si>
  <si>
    <r>
      <rPr>
        <sz val="9"/>
        <rFont val="宋体"/>
        <charset val="134"/>
      </rPr>
      <t>产品质量合格率</t>
    </r>
  </si>
  <si>
    <r>
      <rPr>
        <sz val="9"/>
        <rFont val="宋体"/>
        <charset val="134"/>
      </rPr>
      <t>每个充电桩成本</t>
    </r>
  </si>
  <si>
    <t>55000</t>
  </si>
  <si>
    <t>元/个</t>
  </si>
  <si>
    <r>
      <rPr>
        <sz val="9"/>
        <rFont val="宋体"/>
        <charset val="134"/>
      </rPr>
      <t>充电桩个数</t>
    </r>
  </si>
  <si>
    <t>个</t>
  </si>
  <si>
    <r>
      <rPr>
        <sz val="9"/>
        <rFont val="宋体"/>
        <charset val="134"/>
      </rPr>
      <t>提高残疾人融入社会能力;残疾人事业与经济社会协调发展;提高康复中心服务水平。（提高残疾人参与社会能力）</t>
    </r>
  </si>
  <si>
    <r>
      <rPr>
        <sz val="9"/>
        <rFont val="宋体"/>
        <charset val="134"/>
      </rPr>
      <t>接受康复残疾儿童家长满意度</t>
    </r>
  </si>
  <si>
    <r>
      <rPr>
        <sz val="9"/>
        <rFont val="宋体"/>
        <charset val="134"/>
      </rPr>
      <t>改善残疾人生活状况（提高残疾人治理能力）</t>
    </r>
  </si>
  <si>
    <r>
      <rPr>
        <sz val="9"/>
        <rFont val="宋体"/>
        <charset val="134"/>
      </rPr>
      <t>维修维护面积</t>
    </r>
  </si>
  <si>
    <t>平方米</t>
  </si>
  <si>
    <r>
      <rPr>
        <sz val="9"/>
        <rFont val="宋体"/>
        <charset val="134"/>
      </rPr>
      <t>励志文化广场提升改造项目</t>
    </r>
  </si>
  <si>
    <r>
      <rPr>
        <sz val="9"/>
        <rFont val="宋体"/>
        <charset val="134"/>
      </rPr>
      <t>励志文化广场提升改造项目进一步突出残疾励志文化，展现残疾人自强不息的精神风貌和人文关怀，引导和鼓励全社会都来关心、支持残疾人事业，形成理解、尊重、关心、帮助残疾人的良好社会风尚，促进“平等、参与、共享”目标的实现。</t>
    </r>
  </si>
  <si>
    <r>
      <rPr>
        <sz val="9"/>
        <rFont val="宋体"/>
        <charset val="134"/>
      </rPr>
      <t>励志文化广场提升改造工程</t>
    </r>
  </si>
  <si>
    <t>1</t>
  </si>
  <si>
    <r>
      <rPr>
        <sz val="9"/>
        <rFont val="宋体"/>
        <charset val="134"/>
      </rPr>
      <t>群众知晓率与参与率</t>
    </r>
  </si>
  <si>
    <t>80</t>
  </si>
  <si>
    <r>
      <rPr>
        <sz val="9"/>
        <rFont val="宋体"/>
        <charset val="134"/>
      </rPr>
      <t>工程合格率</t>
    </r>
  </si>
  <si>
    <r>
      <rPr>
        <sz val="9"/>
        <rFont val="宋体"/>
        <charset val="134"/>
      </rPr>
      <t>户外LED大屏建设工程</t>
    </r>
  </si>
  <si>
    <t>55</t>
  </si>
  <si>
    <r>
      <rPr>
        <sz val="9"/>
        <rFont val="宋体"/>
        <charset val="134"/>
      </rPr>
      <t>营造全社会助残和残疾人自强的文明社会氛围（励志文化广场项目展现残疾人自强不息的精神风貌，体现人文关怀，逐步形成理解、尊重、关心、帮助残疾人的良好社会风尚）</t>
    </r>
  </si>
  <si>
    <t>145</t>
  </si>
  <si>
    <r>
      <rPr>
        <sz val="9"/>
        <rFont val="宋体"/>
        <charset val="134"/>
      </rPr>
      <t>市残疾人文化艺术中心运行经费</t>
    </r>
  </si>
  <si>
    <r>
      <rPr>
        <sz val="9"/>
        <rFont val="宋体"/>
        <charset val="134"/>
      </rPr>
      <t>弘扬残疾人身残志坚、自强不息的励志精神，丰富残疾人精神文化生活，提高残疾人综合素质，营造全社会各界尊重、关爱、帮助残疾人浓厚氛围，促进我市残疾人事业全面发展。</t>
    </r>
  </si>
  <si>
    <r>
      <rPr>
        <sz val="9"/>
        <rFont val="宋体"/>
        <charset val="134"/>
      </rPr>
      <t>房租租金</t>
    </r>
  </si>
  <si>
    <t>22</t>
  </si>
  <si>
    <t>15</t>
  </si>
  <si>
    <r>
      <rPr>
        <sz val="9"/>
        <rFont val="宋体"/>
        <charset val="134"/>
      </rPr>
      <t>购材料</t>
    </r>
  </si>
  <si>
    <t>批</t>
  </si>
  <si>
    <t>元/月</t>
  </si>
  <si>
    <r>
      <rPr>
        <sz val="9"/>
        <rFont val="宋体"/>
        <charset val="134"/>
      </rPr>
      <t>租用面积</t>
    </r>
  </si>
  <si>
    <t>1785</t>
  </si>
  <si>
    <r>
      <rPr>
        <sz val="9"/>
        <rFont val="宋体"/>
        <charset val="134"/>
      </rPr>
      <t>质保金</t>
    </r>
  </si>
  <si>
    <t>2</t>
  </si>
  <si>
    <r>
      <rPr>
        <sz val="9"/>
        <rFont val="宋体"/>
        <charset val="134"/>
      </rPr>
      <t>营造全社会助残和残疾人自强的文明社会氛围（丰富残疾人精神文化生活，社会各界尊重、关爱、帮助残疾人）</t>
    </r>
  </si>
  <si>
    <r>
      <rPr>
        <sz val="9"/>
        <rFont val="宋体"/>
        <charset val="134"/>
      </rPr>
      <t>活动次数</t>
    </r>
  </si>
  <si>
    <r>
      <rPr>
        <sz val="9"/>
        <rFont val="宋体"/>
        <charset val="134"/>
      </rPr>
      <t>材料合格率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</si>
</sst>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9">
    <font>
      <sz val="11"/>
      <color indexed="8"/>
      <name val="宋体"/>
      <charset val="1"/>
      <scheme val="minor"/>
    </font>
    <font>
      <sz val="9"/>
      <name val="Hiragino Sans GB"/>
      <charset val="134"/>
    </font>
    <font>
      <b/>
      <sz val="15"/>
      <name val="宋体"/>
      <charset val="134"/>
    </font>
    <font>
      <sz val="11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indexed="8"/>
      <name val="宋体"/>
      <charset val="134"/>
      <scheme val="minor"/>
    </font>
    <font>
      <b/>
      <sz val="11"/>
      <name val="simhei"/>
      <charset val="134"/>
    </font>
    <font>
      <b/>
      <sz val="16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C2C3C4"/>
      </bottom>
      <diagonal/>
    </border>
    <border>
      <left/>
      <right/>
      <top style="thin">
        <color rgb="FFFFFFFF"/>
      </top>
      <bottom style="thin">
        <color rgb="FFC2C3C4"/>
      </bottom>
      <diagonal/>
    </border>
    <border>
      <left/>
      <right style="thin">
        <color rgb="FFFFFFFF"/>
      </right>
      <top style="thin">
        <color rgb="FFFFFFFF"/>
      </top>
      <bottom style="thin">
        <color rgb="FFC2C3C4"/>
      </bottom>
      <diagonal/>
    </border>
    <border>
      <left style="thin">
        <color rgb="FFC2C3C4"/>
      </left>
      <right/>
      <top style="thin">
        <color rgb="FFC2C3C4"/>
      </top>
      <bottom style="thin">
        <color rgb="FFC2C3C4"/>
      </bottom>
      <diagonal/>
    </border>
    <border>
      <left/>
      <right/>
      <top style="thin">
        <color rgb="FFC2C3C4"/>
      </top>
      <bottom style="thin">
        <color rgb="FFC2C3C4"/>
      </bottom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/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FFFFFF"/>
      </left>
      <right style="thin">
        <color rgb="FFC2C3C4"/>
      </right>
      <top style="thin">
        <color rgb="FFFFFFFF"/>
      </top>
      <bottom/>
      <diagonal/>
    </border>
    <border>
      <left style="thin">
        <color rgb="FFFFFFFF"/>
      </left>
      <right style="thin">
        <color rgb="FFC2C3C4"/>
      </right>
      <top/>
      <bottom/>
      <diagonal/>
    </border>
    <border>
      <left style="thin">
        <color rgb="FFFFFFFF"/>
      </left>
      <right style="thin">
        <color rgb="FFC2C3C4"/>
      </right>
      <top/>
      <bottom style="thin">
        <color rgb="FFFFFFFF"/>
      </bottom>
      <diagonal/>
    </border>
    <border>
      <left/>
      <right/>
      <top style="thin">
        <color rgb="FFC2C3C4"/>
      </top>
      <bottom/>
      <diagonal/>
    </border>
    <border>
      <left/>
      <right style="thin">
        <color rgb="FFC2C3C4"/>
      </right>
      <top style="thin">
        <color rgb="FFC2C3C4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7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45" fillId="0" borderId="0"/>
    <xf numFmtId="0" fontId="44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0" fillId="9" borderId="31" applyNumberForma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43" fillId="0" borderId="0"/>
    <xf numFmtId="0" fontId="43" fillId="0" borderId="0"/>
    <xf numFmtId="0" fontId="45" fillId="0" borderId="0"/>
    <xf numFmtId="0" fontId="31" fillId="18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26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7" borderId="30" applyNumberFormat="0" applyFont="0" applyAlignment="0" applyProtection="0">
      <alignment vertical="center"/>
    </xf>
    <xf numFmtId="0" fontId="44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0"/>
    <xf numFmtId="0" fontId="40" fillId="0" borderId="0" applyNumberFormat="0" applyFill="0" applyBorder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6" borderId="28" applyNumberFormat="0" applyAlignment="0" applyProtection="0">
      <alignment vertical="center"/>
    </xf>
    <xf numFmtId="0" fontId="32" fillId="6" borderId="31" applyNumberFormat="0" applyAlignment="0" applyProtection="0">
      <alignment vertical="center"/>
    </xf>
    <xf numFmtId="0" fontId="44" fillId="0" borderId="0">
      <alignment vertical="center"/>
    </xf>
    <xf numFmtId="0" fontId="38" fillId="17" borderId="34" applyNumberForma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5" fillId="0" borderId="0"/>
    <xf numFmtId="0" fontId="29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4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5" fillId="0" borderId="0"/>
    <xf numFmtId="0" fontId="26" fillId="2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31" fillId="2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5" fillId="0" borderId="0"/>
    <xf numFmtId="0" fontId="4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>
      <alignment vertical="center"/>
    </xf>
    <xf numFmtId="0" fontId="43" fillId="0" borderId="0"/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5" fillId="0" borderId="0">
      <alignment vertical="center"/>
    </xf>
    <xf numFmtId="0" fontId="45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>
      <alignment vertical="center"/>
    </xf>
    <xf numFmtId="0" fontId="45" fillId="0" borderId="0"/>
    <xf numFmtId="0" fontId="45" fillId="0" borderId="0"/>
  </cellStyleXfs>
  <cellXfs count="146">
    <xf numFmtId="0" fontId="0" fillId="0" borderId="0" xfId="0">
      <alignment vertical="center"/>
    </xf>
    <xf numFmtId="0" fontId="1" fillId="0" borderId="1" xfId="81" applyFont="1" applyBorder="1" applyAlignment="1">
      <alignment vertical="center" wrapText="1"/>
    </xf>
    <xf numFmtId="0" fontId="2" fillId="0" borderId="2" xfId="81" applyFont="1" applyBorder="1" applyAlignment="1">
      <alignment horizontal="center" vertical="center" wrapText="1"/>
    </xf>
    <xf numFmtId="0" fontId="3" fillId="0" borderId="3" xfId="8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3" xfId="8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14" fillId="3" borderId="5" xfId="0" applyFont="1" applyFill="1" applyBorder="1" applyAlignment="1">
      <alignment horizontal="left" vertical="center"/>
    </xf>
    <xf numFmtId="4" fontId="14" fillId="0" borderId="5" xfId="0" applyNumberFormat="1" applyFont="1" applyBorder="1" applyAlignment="1">
      <alignment horizontal="right" vertical="center"/>
    </xf>
    <xf numFmtId="4" fontId="14" fillId="3" borderId="5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4" fontId="14" fillId="0" borderId="10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2" fillId="0" borderId="27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right" vertical="center"/>
    </xf>
    <xf numFmtId="0" fontId="13" fillId="2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0" fillId="0" borderId="2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23" fillId="0" borderId="0" xfId="147" applyFont="1" applyBorder="1" applyAlignment="1">
      <alignment horizontal="center" vertical="center" wrapText="1"/>
    </xf>
    <xf numFmtId="0" fontId="24" fillId="0" borderId="0" xfId="147" applyFont="1" applyBorder="1" applyAlignment="1">
      <alignment horizontal="center" vertical="center" wrapText="1"/>
    </xf>
    <xf numFmtId="176" fontId="10" fillId="0" borderId="0" xfId="147" applyNumberFormat="1" applyFont="1" applyBorder="1" applyAlignment="1">
      <alignment horizontal="center" vertical="center" wrapText="1"/>
    </xf>
  </cellXfs>
  <cellStyles count="179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常规 2 31" xfId="8"/>
    <cellStyle name="常规 2 26" xfId="9"/>
    <cellStyle name="常规 13 2" xfId="10"/>
    <cellStyle name="40% - 强调文字颜色 3" xfId="11" builtinId="39"/>
    <cellStyle name="差" xfId="12" builtinId="27"/>
    <cellStyle name="千位分隔" xfId="13" builtinId="3"/>
    <cellStyle name="常规 20 2" xfId="14"/>
    <cellStyle name="常规 15 2" xfId="15"/>
    <cellStyle name="60% - 强调文字颜色 3" xfId="16" builtinId="40"/>
    <cellStyle name="超链接" xfId="17" builtinId="8"/>
    <cellStyle name="百分比" xfId="18" builtinId="5"/>
    <cellStyle name="已访问的超链接" xfId="19" builtinId="9"/>
    <cellStyle name="注释" xfId="20" builtinId="10"/>
    <cellStyle name="常规 6" xfId="21"/>
    <cellStyle name="60% - 强调文字颜色 2" xfId="22" builtinId="36"/>
    <cellStyle name="标题 4" xfId="23" builtinId="19"/>
    <cellStyle name="警告文本" xfId="24" builtinId="11"/>
    <cellStyle name="标题" xfId="25" builtinId="15"/>
    <cellStyle name="常规 1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常规 31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常规 16" xfId="42"/>
    <cellStyle name="适中" xfId="43" builtinId="28"/>
    <cellStyle name="20% - 强调文字颜色 5" xfId="44" builtinId="46"/>
    <cellStyle name="常规 8 2" xfId="45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常规 60" xfId="55"/>
    <cellStyle name="常规 55" xfId="56"/>
    <cellStyle name="常规 17 2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常规 16 2" xfId="62"/>
    <cellStyle name="常规 10" xfId="63"/>
    <cellStyle name="40% - 强调文字颜色 6" xfId="64" builtinId="51"/>
    <cellStyle name="60% - 强调文字颜色 6" xfId="65" builtinId="52"/>
    <cellStyle name="常规 10 2" xfId="66"/>
    <cellStyle name="常规 11" xfId="67"/>
    <cellStyle name="常规 13" xfId="68"/>
    <cellStyle name="常规 11 2" xfId="69"/>
    <cellStyle name="常规 12 2" xfId="70"/>
    <cellStyle name="常规 14" xfId="71"/>
    <cellStyle name="常规 14 2" xfId="72"/>
    <cellStyle name="常规 15" xfId="73"/>
    <cellStyle name="常规 20" xfId="74"/>
    <cellStyle name="常规 17" xfId="75"/>
    <cellStyle name="常规 22" xfId="76"/>
    <cellStyle name="常规 18" xfId="77"/>
    <cellStyle name="常规 18 2" xfId="78"/>
    <cellStyle name="常规 19" xfId="79"/>
    <cellStyle name="常规 19 2" xfId="80"/>
    <cellStyle name="常规 2" xfId="81"/>
    <cellStyle name="常规 2 10" xfId="82"/>
    <cellStyle name="常规 2 11" xfId="83"/>
    <cellStyle name="常规 2 12" xfId="84"/>
    <cellStyle name="常规 2 13" xfId="85"/>
    <cellStyle name="常规 2 14" xfId="86"/>
    <cellStyle name="常规 2 15" xfId="87"/>
    <cellStyle name="常规 2 20" xfId="88"/>
    <cellStyle name="常规 2 16" xfId="89"/>
    <cellStyle name="常规 2 21" xfId="90"/>
    <cellStyle name="常规 2 17" xfId="91"/>
    <cellStyle name="常规 2 22" xfId="92"/>
    <cellStyle name="常规 2 18" xfId="93"/>
    <cellStyle name="常规 2 23" xfId="94"/>
    <cellStyle name="常规 2 19" xfId="95"/>
    <cellStyle name="常规 2 24" xfId="96"/>
    <cellStyle name="常规 2 2" xfId="97"/>
    <cellStyle name="常规 2 2 2" xfId="98"/>
    <cellStyle name="常规 37" xfId="99"/>
    <cellStyle name="常规 42" xfId="100"/>
    <cellStyle name="常规 2 25" xfId="101"/>
    <cellStyle name="常规 2 30" xfId="102"/>
    <cellStyle name="常规 2 27" xfId="103"/>
    <cellStyle name="常规 2 32" xfId="104"/>
    <cellStyle name="常规 2 28" xfId="105"/>
    <cellStyle name="常规 2 33" xfId="106"/>
    <cellStyle name="常规 2 29" xfId="107"/>
    <cellStyle name="常规 2 34" xfId="108"/>
    <cellStyle name="常规 2 3" xfId="109"/>
    <cellStyle name="常规 2 3 2" xfId="110"/>
    <cellStyle name="常规 2 35" xfId="111"/>
    <cellStyle name="常规 2 40" xfId="112"/>
    <cellStyle name="常规 2 36" xfId="113"/>
    <cellStyle name="常规 2 37" xfId="114"/>
    <cellStyle name="常规 2 38" xfId="115"/>
    <cellStyle name="常规 2 39" xfId="116"/>
    <cellStyle name="常规 2 4" xfId="117"/>
    <cellStyle name="常规 2 5" xfId="118"/>
    <cellStyle name="常规 2 6" xfId="119"/>
    <cellStyle name="常规 2 7" xfId="120"/>
    <cellStyle name="常规 2 8" xfId="121"/>
    <cellStyle name="常规 2 9" xfId="122"/>
    <cellStyle name="常规 27" xfId="123"/>
    <cellStyle name="常规 32" xfId="124"/>
    <cellStyle name="常规 28" xfId="125"/>
    <cellStyle name="常规 33" xfId="126"/>
    <cellStyle name="常规 29" xfId="127"/>
    <cellStyle name="常规 34" xfId="128"/>
    <cellStyle name="常规 3" xfId="129"/>
    <cellStyle name="常规 3 2" xfId="130"/>
    <cellStyle name="常规 30" xfId="131"/>
    <cellStyle name="常规 35" xfId="132"/>
    <cellStyle name="常规 40" xfId="133"/>
    <cellStyle name="常规 36" xfId="134"/>
    <cellStyle name="常规 41" xfId="135"/>
    <cellStyle name="常规 38" xfId="136"/>
    <cellStyle name="常规 4" xfId="137"/>
    <cellStyle name="常规 45" xfId="138"/>
    <cellStyle name="常规 50" xfId="139"/>
    <cellStyle name="常规 46" xfId="140"/>
    <cellStyle name="常规 47" xfId="141"/>
    <cellStyle name="常规 52" xfId="142"/>
    <cellStyle name="常规 48" xfId="143"/>
    <cellStyle name="常规 53" xfId="144"/>
    <cellStyle name="常规 49" xfId="145"/>
    <cellStyle name="常规 54" xfId="146"/>
    <cellStyle name="常规 5" xfId="147"/>
    <cellStyle name="常规 56" xfId="148"/>
    <cellStyle name="常规 61" xfId="149"/>
    <cellStyle name="常规 57" xfId="150"/>
    <cellStyle name="常规 62" xfId="151"/>
    <cellStyle name="常规 58" xfId="152"/>
    <cellStyle name="常规 63" xfId="153"/>
    <cellStyle name="常规 59" xfId="154"/>
    <cellStyle name="常规 64" xfId="155"/>
    <cellStyle name="常规 65" xfId="156"/>
    <cellStyle name="常规 70" xfId="157"/>
    <cellStyle name="常规 66" xfId="158"/>
    <cellStyle name="常规 71" xfId="159"/>
    <cellStyle name="常规 67" xfId="160"/>
    <cellStyle name="常规 72" xfId="161"/>
    <cellStyle name="常规 68" xfId="162"/>
    <cellStyle name="常规 73" xfId="163"/>
    <cellStyle name="常规 69" xfId="164"/>
    <cellStyle name="常规 74" xfId="165"/>
    <cellStyle name="常规 75" xfId="166"/>
    <cellStyle name="常规 80" xfId="167"/>
    <cellStyle name="常规 76" xfId="168"/>
    <cellStyle name="常规 81" xfId="169"/>
    <cellStyle name="常规 77" xfId="170"/>
    <cellStyle name="常规 82" xfId="171"/>
    <cellStyle name="常规 78" xfId="172"/>
    <cellStyle name="常规 83" xfId="173"/>
    <cellStyle name="常规 79" xfId="174"/>
    <cellStyle name="常规 84" xfId="175"/>
    <cellStyle name="常规 8" xfId="176"/>
    <cellStyle name="常规 9" xfId="177"/>
    <cellStyle name="常规 9 2" xfId="17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"/>
  <sheetViews>
    <sheetView workbookViewId="0">
      <selection activeCell="A13" sqref="A13"/>
    </sheetView>
  </sheetViews>
  <sheetFormatPr defaultColWidth="10" defaultRowHeight="13.5" outlineLevelRow="2"/>
  <cols>
    <col min="1" max="1" width="143.625" customWidth="1"/>
    <col min="2" max="2" width="9.75" customWidth="1"/>
  </cols>
  <sheetData>
    <row r="1" ht="84.95" customHeight="1" spans="1:1">
      <c r="A1" s="143"/>
    </row>
    <row r="2" ht="195.6" customHeight="1" spans="1:1">
      <c r="A2" s="144" t="s">
        <v>0</v>
      </c>
    </row>
    <row r="3" ht="146.65" customHeight="1" spans="1:1">
      <c r="A3" s="145">
        <v>44965</v>
      </c>
    </row>
  </sheetData>
  <pageMargins left="0.75" right="0.75" top="0.26875" bottom="0.268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"/>
  <sheetViews>
    <sheetView workbookViewId="0">
      <pane ySplit="6" topLeftCell="A7" activePane="bottomLeft" state="frozen"/>
      <selection/>
      <selection pane="bottomLeft" activeCell="F32" sqref="F32"/>
    </sheetView>
  </sheetViews>
  <sheetFormatPr defaultColWidth="10" defaultRowHeight="13.5"/>
  <cols>
    <col min="1" max="1" width="1.5" customWidth="1"/>
    <col min="2" max="2" width="13.375" customWidth="1"/>
    <col min="3" max="3" width="28.25" customWidth="1"/>
    <col min="4" max="4" width="13.25" customWidth="1"/>
    <col min="5" max="5" width="13.5" customWidth="1"/>
    <col min="6" max="6" width="12.625" customWidth="1"/>
    <col min="7" max="9" width="16" customWidth="1"/>
    <col min="10" max="10" width="1.5" customWidth="1"/>
    <col min="11" max="11" width="9.75" customWidth="1"/>
  </cols>
  <sheetData>
    <row r="1" ht="16.35" customHeight="1" spans="1:10">
      <c r="A1" s="11"/>
      <c r="B1" s="12"/>
      <c r="C1" s="13"/>
      <c r="D1" s="14"/>
      <c r="E1" s="14"/>
      <c r="F1" s="14"/>
      <c r="G1" s="14"/>
      <c r="H1" s="14"/>
      <c r="I1" s="29" t="s">
        <v>266</v>
      </c>
      <c r="J1" s="18"/>
    </row>
    <row r="2" ht="22.9" customHeight="1" spans="1:10">
      <c r="A2" s="11"/>
      <c r="B2" s="15" t="s">
        <v>267</v>
      </c>
      <c r="C2" s="15"/>
      <c r="D2" s="15"/>
      <c r="E2" s="15"/>
      <c r="F2" s="15"/>
      <c r="G2" s="15"/>
      <c r="H2" s="15"/>
      <c r="I2" s="15"/>
      <c r="J2" s="18" t="s">
        <v>2</v>
      </c>
    </row>
    <row r="3" ht="19.5" customHeight="1" spans="1:10">
      <c r="A3" s="16"/>
      <c r="B3" s="17" t="s">
        <v>4</v>
      </c>
      <c r="C3" s="17"/>
      <c r="D3" s="30"/>
      <c r="E3" s="30"/>
      <c r="F3" s="30"/>
      <c r="G3" s="30"/>
      <c r="H3" s="30"/>
      <c r="I3" s="30" t="s">
        <v>5</v>
      </c>
      <c r="J3" s="31"/>
    </row>
    <row r="4" ht="24.4" customHeight="1" spans="1:10">
      <c r="A4" s="18"/>
      <c r="B4" s="19" t="s">
        <v>268</v>
      </c>
      <c r="C4" s="19" t="s">
        <v>65</v>
      </c>
      <c r="D4" s="19" t="s">
        <v>269</v>
      </c>
      <c r="E4" s="19"/>
      <c r="F4" s="19"/>
      <c r="G4" s="19"/>
      <c r="H4" s="19"/>
      <c r="I4" s="19"/>
      <c r="J4" s="32"/>
    </row>
    <row r="5" ht="24.4" customHeight="1" spans="1:10">
      <c r="A5" s="20"/>
      <c r="B5" s="19"/>
      <c r="C5" s="19"/>
      <c r="D5" s="19" t="s">
        <v>53</v>
      </c>
      <c r="E5" s="36" t="s">
        <v>187</v>
      </c>
      <c r="F5" s="19" t="s">
        <v>270</v>
      </c>
      <c r="G5" s="19"/>
      <c r="H5" s="19"/>
      <c r="I5" s="19" t="s">
        <v>192</v>
      </c>
      <c r="J5" s="32"/>
    </row>
    <row r="6" ht="24.4" customHeight="1" spans="1:10">
      <c r="A6" s="20"/>
      <c r="B6" s="19"/>
      <c r="C6" s="19"/>
      <c r="D6" s="19"/>
      <c r="E6" s="36"/>
      <c r="F6" s="19" t="s">
        <v>142</v>
      </c>
      <c r="G6" s="19" t="s">
        <v>271</v>
      </c>
      <c r="H6" s="19" t="s">
        <v>272</v>
      </c>
      <c r="I6" s="19"/>
      <c r="J6" s="33"/>
    </row>
    <row r="7" ht="19.9" customHeight="1" spans="1:10">
      <c r="A7" s="37"/>
      <c r="B7" s="38"/>
      <c r="C7" s="38" t="s">
        <v>66</v>
      </c>
      <c r="D7" s="39">
        <v>6.8</v>
      </c>
      <c r="E7" s="39"/>
      <c r="F7" s="39">
        <v>6</v>
      </c>
      <c r="G7" s="39"/>
      <c r="H7" s="39">
        <v>6</v>
      </c>
      <c r="I7" s="39">
        <v>0.8</v>
      </c>
      <c r="J7" s="44"/>
    </row>
    <row r="8" ht="19.9" customHeight="1" spans="1:10">
      <c r="A8" s="40"/>
      <c r="B8" s="41"/>
      <c r="C8" s="41"/>
      <c r="D8" s="42">
        <v>6.8</v>
      </c>
      <c r="E8" s="42"/>
      <c r="F8" s="42">
        <v>6</v>
      </c>
      <c r="G8" s="42"/>
      <c r="H8" s="42">
        <v>6</v>
      </c>
      <c r="I8" s="42">
        <v>0.8</v>
      </c>
      <c r="J8" s="45"/>
    </row>
    <row r="9" ht="19.9" customHeight="1" spans="1:10">
      <c r="A9" s="40"/>
      <c r="B9" s="41" t="s">
        <v>67</v>
      </c>
      <c r="C9" s="41" t="s">
        <v>68</v>
      </c>
      <c r="D9" s="43">
        <v>6.8</v>
      </c>
      <c r="E9" s="43"/>
      <c r="F9" s="43">
        <v>6</v>
      </c>
      <c r="G9" s="43"/>
      <c r="H9" s="43">
        <v>6</v>
      </c>
      <c r="I9" s="43">
        <v>0.8</v>
      </c>
      <c r="J9" s="45"/>
    </row>
    <row r="10" ht="9.75" customHeight="1" spans="1:10">
      <c r="A10" s="27"/>
      <c r="B10" s="27"/>
      <c r="C10" s="27"/>
      <c r="D10" s="27"/>
      <c r="E10" s="27"/>
      <c r="F10" s="27"/>
      <c r="G10" s="27"/>
      <c r="H10" s="27"/>
      <c r="I10" s="27"/>
      <c r="J10" s="3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47916666666667" right="0.747916666666667" top="0.275" bottom="0.2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workbookViewId="0">
      <pane ySplit="6" topLeftCell="A7" activePane="bottomLeft" state="frozen"/>
      <selection/>
      <selection pane="bottomLeft" activeCell="G14" sqref="G14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8.875" customWidth="1"/>
    <col min="10" max="10" width="1.5" customWidth="1"/>
    <col min="11" max="12" width="9.75" customWidth="1"/>
  </cols>
  <sheetData>
    <row r="1" ht="16.35" customHeight="1" spans="1:10">
      <c r="A1" s="11"/>
      <c r="B1" s="12"/>
      <c r="C1" s="12"/>
      <c r="D1" s="12"/>
      <c r="E1" s="13"/>
      <c r="F1" s="13"/>
      <c r="G1" s="14"/>
      <c r="H1" s="14"/>
      <c r="I1" s="29" t="s">
        <v>273</v>
      </c>
      <c r="J1" s="18"/>
    </row>
    <row r="2" ht="22.9" customHeight="1" spans="1:10">
      <c r="A2" s="11"/>
      <c r="B2" s="15" t="s">
        <v>274</v>
      </c>
      <c r="C2" s="15"/>
      <c r="D2" s="15"/>
      <c r="E2" s="15"/>
      <c r="F2" s="15"/>
      <c r="G2" s="15"/>
      <c r="H2" s="15"/>
      <c r="I2" s="15"/>
      <c r="J2" s="18" t="s">
        <v>2</v>
      </c>
    </row>
    <row r="3" ht="19.5" customHeight="1" spans="1:10">
      <c r="A3" s="16"/>
      <c r="B3" s="17" t="s">
        <v>4</v>
      </c>
      <c r="C3" s="17"/>
      <c r="D3" s="17"/>
      <c r="E3" s="17"/>
      <c r="F3" s="17"/>
      <c r="G3" s="16"/>
      <c r="H3" s="16"/>
      <c r="I3" s="30" t="s">
        <v>5</v>
      </c>
      <c r="J3" s="31"/>
    </row>
    <row r="4" ht="24.4" customHeight="1" spans="1:10">
      <c r="A4" s="18"/>
      <c r="B4" s="19" t="s">
        <v>8</v>
      </c>
      <c r="C4" s="19"/>
      <c r="D4" s="19"/>
      <c r="E4" s="19"/>
      <c r="F4" s="19"/>
      <c r="G4" s="19" t="s">
        <v>275</v>
      </c>
      <c r="H4" s="19"/>
      <c r="I4" s="19"/>
      <c r="J4" s="32"/>
    </row>
    <row r="5" ht="24.4" customHeight="1" spans="1:10">
      <c r="A5" s="20"/>
      <c r="B5" s="19" t="s">
        <v>73</v>
      </c>
      <c r="C5" s="19"/>
      <c r="D5" s="19"/>
      <c r="E5" s="19" t="s">
        <v>64</v>
      </c>
      <c r="F5" s="19" t="s">
        <v>65</v>
      </c>
      <c r="G5" s="19" t="s">
        <v>53</v>
      </c>
      <c r="H5" s="19" t="s">
        <v>71</v>
      </c>
      <c r="I5" s="19" t="s">
        <v>72</v>
      </c>
      <c r="J5" s="32"/>
    </row>
    <row r="6" ht="24.4" customHeight="1" spans="1:10">
      <c r="A6" s="20"/>
      <c r="B6" s="19" t="s">
        <v>74</v>
      </c>
      <c r="C6" s="19" t="s">
        <v>75</v>
      </c>
      <c r="D6" s="19" t="s">
        <v>76</v>
      </c>
      <c r="E6" s="19"/>
      <c r="F6" s="19"/>
      <c r="G6" s="19"/>
      <c r="H6" s="19"/>
      <c r="I6" s="19"/>
      <c r="J6" s="33"/>
    </row>
    <row r="7" ht="22.9" customHeight="1" spans="1:10">
      <c r="A7" s="21"/>
      <c r="B7" s="22"/>
      <c r="C7" s="22"/>
      <c r="D7" s="22"/>
      <c r="E7" s="22"/>
      <c r="F7" s="22" t="s">
        <v>66</v>
      </c>
      <c r="G7" s="23"/>
      <c r="H7" s="23"/>
      <c r="I7" s="23"/>
      <c r="J7" s="34"/>
    </row>
    <row r="8" ht="22.9" customHeight="1" spans="1:10">
      <c r="A8" s="20"/>
      <c r="B8" s="24"/>
      <c r="C8" s="24"/>
      <c r="D8" s="24"/>
      <c r="E8" s="24"/>
      <c r="F8" s="24" t="s">
        <v>143</v>
      </c>
      <c r="G8" s="25"/>
      <c r="H8" s="25"/>
      <c r="I8" s="25"/>
      <c r="J8" s="32"/>
    </row>
    <row r="9" ht="22.9" customHeight="1" spans="1:10">
      <c r="A9" s="20"/>
      <c r="B9" s="24"/>
      <c r="C9" s="24"/>
      <c r="D9" s="24"/>
      <c r="E9" s="24"/>
      <c r="F9" s="24" t="s">
        <v>143</v>
      </c>
      <c r="G9" s="25"/>
      <c r="H9" s="25"/>
      <c r="I9" s="25"/>
      <c r="J9" s="32"/>
    </row>
    <row r="10" ht="22.9" customHeight="1" spans="1:10">
      <c r="A10" s="20"/>
      <c r="B10" s="24"/>
      <c r="C10" s="24"/>
      <c r="D10" s="24"/>
      <c r="E10" s="24"/>
      <c r="F10" s="24" t="s">
        <v>276</v>
      </c>
      <c r="G10" s="25"/>
      <c r="H10" s="26"/>
      <c r="I10" s="26"/>
      <c r="J10" s="33"/>
    </row>
    <row r="11" ht="9.75" customHeight="1" spans="1:10">
      <c r="A11" s="27"/>
      <c r="B11" s="28"/>
      <c r="C11" s="28"/>
      <c r="D11" s="28"/>
      <c r="E11" s="28"/>
      <c r="F11" s="27"/>
      <c r="G11" s="27"/>
      <c r="H11" s="27"/>
      <c r="I11" s="27"/>
      <c r="J11" s="3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47916666666667" right="0.747916666666667" top="0.275" bottom="0.275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"/>
  <sheetViews>
    <sheetView workbookViewId="0">
      <pane ySplit="6" topLeftCell="A7" activePane="bottomLeft" state="frozen"/>
      <selection/>
      <selection pane="bottomLeft" activeCell="D21" sqref="D21"/>
    </sheetView>
  </sheetViews>
  <sheetFormatPr defaultColWidth="10" defaultRowHeight="13.5"/>
  <cols>
    <col min="1" max="1" width="1.5" customWidth="1"/>
    <col min="2" max="2" width="12.25" customWidth="1"/>
    <col min="3" max="3" width="24.875" customWidth="1"/>
    <col min="4" max="4" width="14.125" customWidth="1"/>
    <col min="5" max="5" width="15.75" customWidth="1"/>
    <col min="6" max="6" width="14.5" customWidth="1"/>
    <col min="7" max="9" width="15.75" customWidth="1"/>
    <col min="10" max="10" width="1.5" customWidth="1"/>
    <col min="11" max="11" width="9.75" customWidth="1"/>
  </cols>
  <sheetData>
    <row r="1" ht="16.35" customHeight="1" spans="1:10">
      <c r="A1" s="11"/>
      <c r="B1" s="12"/>
      <c r="C1" s="13"/>
      <c r="D1" s="14"/>
      <c r="E1" s="14"/>
      <c r="F1" s="14"/>
      <c r="G1" s="14"/>
      <c r="H1" s="14"/>
      <c r="I1" s="29" t="s">
        <v>277</v>
      </c>
      <c r="J1" s="18"/>
    </row>
    <row r="2" ht="22.9" customHeight="1" spans="1:10">
      <c r="A2" s="11"/>
      <c r="B2" s="15" t="s">
        <v>278</v>
      </c>
      <c r="C2" s="15"/>
      <c r="D2" s="15"/>
      <c r="E2" s="15"/>
      <c r="F2" s="15"/>
      <c r="G2" s="15"/>
      <c r="H2" s="15"/>
      <c r="I2" s="15"/>
      <c r="J2" s="18" t="s">
        <v>2</v>
      </c>
    </row>
    <row r="3" ht="19.5" customHeight="1" spans="1:10">
      <c r="A3" s="16"/>
      <c r="B3" s="17" t="s">
        <v>4</v>
      </c>
      <c r="C3" s="17"/>
      <c r="D3" s="30"/>
      <c r="E3" s="30"/>
      <c r="F3" s="30"/>
      <c r="G3" s="30"/>
      <c r="H3" s="30"/>
      <c r="I3" s="30" t="s">
        <v>5</v>
      </c>
      <c r="J3" s="31"/>
    </row>
    <row r="4" ht="24.4" customHeight="1" spans="1:10">
      <c r="A4" s="18"/>
      <c r="B4" s="19" t="s">
        <v>268</v>
      </c>
      <c r="C4" s="19" t="s">
        <v>65</v>
      </c>
      <c r="D4" s="19" t="s">
        <v>269</v>
      </c>
      <c r="E4" s="19"/>
      <c r="F4" s="19"/>
      <c r="G4" s="19"/>
      <c r="H4" s="19"/>
      <c r="I4" s="19"/>
      <c r="J4" s="32"/>
    </row>
    <row r="5" ht="24.4" customHeight="1" spans="1:10">
      <c r="A5" s="20"/>
      <c r="B5" s="19"/>
      <c r="C5" s="19"/>
      <c r="D5" s="19" t="s">
        <v>53</v>
      </c>
      <c r="E5" s="36" t="s">
        <v>187</v>
      </c>
      <c r="F5" s="19" t="s">
        <v>270</v>
      </c>
      <c r="G5" s="19"/>
      <c r="H5" s="19"/>
      <c r="I5" s="19" t="s">
        <v>192</v>
      </c>
      <c r="J5" s="32"/>
    </row>
    <row r="6" ht="24.4" customHeight="1" spans="1:10">
      <c r="A6" s="20"/>
      <c r="B6" s="19"/>
      <c r="C6" s="19"/>
      <c r="D6" s="19"/>
      <c r="E6" s="36"/>
      <c r="F6" s="19" t="s">
        <v>142</v>
      </c>
      <c r="G6" s="19" t="s">
        <v>271</v>
      </c>
      <c r="H6" s="19" t="s">
        <v>272</v>
      </c>
      <c r="I6" s="19"/>
      <c r="J6" s="33"/>
    </row>
    <row r="7" ht="22.9" customHeight="1" spans="1:10">
      <c r="A7" s="21"/>
      <c r="B7" s="22"/>
      <c r="C7" s="22" t="s">
        <v>66</v>
      </c>
      <c r="D7" s="23"/>
      <c r="E7" s="23"/>
      <c r="F7" s="23"/>
      <c r="G7" s="23"/>
      <c r="H7" s="23"/>
      <c r="I7" s="23"/>
      <c r="J7" s="34"/>
    </row>
    <row r="8" ht="22.9" customHeight="1" spans="1:10">
      <c r="A8" s="20"/>
      <c r="B8" s="24"/>
      <c r="C8" s="24" t="s">
        <v>143</v>
      </c>
      <c r="D8" s="25"/>
      <c r="E8" s="25"/>
      <c r="F8" s="25"/>
      <c r="G8" s="25"/>
      <c r="H8" s="25"/>
      <c r="I8" s="25"/>
      <c r="J8" s="32"/>
    </row>
    <row r="9" ht="22.9" customHeight="1" spans="1:10">
      <c r="A9" s="20"/>
      <c r="B9" s="24"/>
      <c r="C9" s="24" t="s">
        <v>276</v>
      </c>
      <c r="D9" s="26"/>
      <c r="E9" s="26"/>
      <c r="F9" s="26"/>
      <c r="G9" s="26"/>
      <c r="H9" s="26"/>
      <c r="I9" s="26"/>
      <c r="J9" s="32"/>
    </row>
    <row r="10" ht="9.75" customHeight="1" spans="1:10">
      <c r="A10" s="27"/>
      <c r="B10" s="27"/>
      <c r="C10" s="27"/>
      <c r="D10" s="27"/>
      <c r="E10" s="27"/>
      <c r="F10" s="27"/>
      <c r="G10" s="27"/>
      <c r="H10" s="27"/>
      <c r="I10" s="27"/>
      <c r="J10" s="3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47916666666667" right="0.747916666666667" top="0.275" bottom="0.275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workbookViewId="0">
      <pane ySplit="6" topLeftCell="A7" activePane="bottomLeft" state="frozen"/>
      <selection/>
      <selection pane="bottomLeft" activeCell="G24" sqref="G24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8" width="19.375" customWidth="1"/>
    <col min="9" max="9" width="17.5" customWidth="1"/>
    <col min="10" max="10" width="1.5" customWidth="1"/>
    <col min="11" max="12" width="9.75" customWidth="1"/>
  </cols>
  <sheetData>
    <row r="1" ht="16.35" customHeight="1" spans="1:10">
      <c r="A1" s="11"/>
      <c r="B1" s="12"/>
      <c r="C1" s="12"/>
      <c r="D1" s="12"/>
      <c r="E1" s="13"/>
      <c r="F1" s="13"/>
      <c r="G1" s="14"/>
      <c r="H1" s="14"/>
      <c r="I1" s="29" t="s">
        <v>279</v>
      </c>
      <c r="J1" s="18"/>
    </row>
    <row r="2" ht="22.9" customHeight="1" spans="1:10">
      <c r="A2" s="11"/>
      <c r="B2" s="15" t="s">
        <v>280</v>
      </c>
      <c r="C2" s="15"/>
      <c r="D2" s="15"/>
      <c r="E2" s="15"/>
      <c r="F2" s="15"/>
      <c r="G2" s="15"/>
      <c r="H2" s="15"/>
      <c r="I2" s="15"/>
      <c r="J2" s="18" t="s">
        <v>2</v>
      </c>
    </row>
    <row r="3" ht="19.5" customHeight="1" spans="1:10">
      <c r="A3" s="16"/>
      <c r="B3" s="17" t="s">
        <v>4</v>
      </c>
      <c r="C3" s="17"/>
      <c r="D3" s="17"/>
      <c r="E3" s="17"/>
      <c r="F3" s="17"/>
      <c r="G3" s="16"/>
      <c r="H3" s="16"/>
      <c r="I3" s="30" t="s">
        <v>5</v>
      </c>
      <c r="J3" s="31"/>
    </row>
    <row r="4" ht="24.4" customHeight="1" spans="1:10">
      <c r="A4" s="18"/>
      <c r="B4" s="19" t="s">
        <v>8</v>
      </c>
      <c r="C4" s="19"/>
      <c r="D4" s="19"/>
      <c r="E4" s="19"/>
      <c r="F4" s="19"/>
      <c r="G4" s="19" t="s">
        <v>281</v>
      </c>
      <c r="H4" s="19"/>
      <c r="I4" s="19"/>
      <c r="J4" s="32"/>
    </row>
    <row r="5" ht="24.4" customHeight="1" spans="1:10">
      <c r="A5" s="20"/>
      <c r="B5" s="19" t="s">
        <v>73</v>
      </c>
      <c r="C5" s="19"/>
      <c r="D5" s="19"/>
      <c r="E5" s="19" t="s">
        <v>64</v>
      </c>
      <c r="F5" s="19" t="s">
        <v>65</v>
      </c>
      <c r="G5" s="19" t="s">
        <v>53</v>
      </c>
      <c r="H5" s="19" t="s">
        <v>71</v>
      </c>
      <c r="I5" s="19" t="s">
        <v>72</v>
      </c>
      <c r="J5" s="32"/>
    </row>
    <row r="6" ht="24.4" customHeight="1" spans="1:10">
      <c r="A6" s="20"/>
      <c r="B6" s="19" t="s">
        <v>74</v>
      </c>
      <c r="C6" s="19" t="s">
        <v>75</v>
      </c>
      <c r="D6" s="19" t="s">
        <v>76</v>
      </c>
      <c r="E6" s="19"/>
      <c r="F6" s="19"/>
      <c r="G6" s="19"/>
      <c r="H6" s="19"/>
      <c r="I6" s="19"/>
      <c r="J6" s="33"/>
    </row>
    <row r="7" ht="22.9" customHeight="1" spans="1:10">
      <c r="A7" s="21"/>
      <c r="B7" s="22"/>
      <c r="C7" s="22"/>
      <c r="D7" s="22"/>
      <c r="E7" s="22"/>
      <c r="F7" s="22" t="s">
        <v>66</v>
      </c>
      <c r="G7" s="23"/>
      <c r="H7" s="23"/>
      <c r="I7" s="23"/>
      <c r="J7" s="34"/>
    </row>
    <row r="8" ht="22.9" customHeight="1" spans="1:10">
      <c r="A8" s="20"/>
      <c r="B8" s="24"/>
      <c r="C8" s="24"/>
      <c r="D8" s="24"/>
      <c r="E8" s="24"/>
      <c r="F8" s="24" t="s">
        <v>143</v>
      </c>
      <c r="G8" s="25"/>
      <c r="H8" s="25"/>
      <c r="I8" s="25"/>
      <c r="J8" s="32"/>
    </row>
    <row r="9" ht="22.9" customHeight="1" spans="1:10">
      <c r="A9" s="20"/>
      <c r="B9" s="24"/>
      <c r="C9" s="24"/>
      <c r="D9" s="24"/>
      <c r="E9" s="24"/>
      <c r="F9" s="24" t="s">
        <v>143</v>
      </c>
      <c r="G9" s="25"/>
      <c r="H9" s="25"/>
      <c r="I9" s="25"/>
      <c r="J9" s="32"/>
    </row>
    <row r="10" ht="22.9" customHeight="1" spans="1:10">
      <c r="A10" s="20"/>
      <c r="B10" s="24"/>
      <c r="C10" s="24"/>
      <c r="D10" s="24"/>
      <c r="E10" s="24"/>
      <c r="F10" s="24" t="s">
        <v>276</v>
      </c>
      <c r="G10" s="25"/>
      <c r="H10" s="26"/>
      <c r="I10" s="26"/>
      <c r="J10" s="33"/>
    </row>
    <row r="11" ht="9.75" customHeight="1" spans="1:10">
      <c r="A11" s="27"/>
      <c r="B11" s="28"/>
      <c r="C11" s="28"/>
      <c r="D11" s="28"/>
      <c r="E11" s="28"/>
      <c r="F11" s="27"/>
      <c r="G11" s="27"/>
      <c r="H11" s="27"/>
      <c r="I11" s="27"/>
      <c r="J11" s="3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47916666666667" right="0.747916666666667" top="0.275" bottom="0.275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5"/>
  <sheetViews>
    <sheetView tabSelected="1" workbookViewId="0">
      <selection activeCell="I14" sqref="I14"/>
    </sheetView>
  </sheetViews>
  <sheetFormatPr defaultColWidth="9" defaultRowHeight="13.5"/>
  <cols>
    <col min="1" max="1" width="2.875" customWidth="1"/>
    <col min="2" max="2" width="10.375" customWidth="1"/>
    <col min="3" max="3" width="13" customWidth="1"/>
    <col min="4" max="4" width="7.875" customWidth="1"/>
    <col min="5" max="5" width="23.75" customWidth="1"/>
    <col min="7" max="7" width="11.25" customWidth="1"/>
    <col min="8" max="8" width="20.5" customWidth="1"/>
  </cols>
  <sheetData>
    <row r="1" ht="19.5" spans="1:13">
      <c r="A1" s="1"/>
      <c r="B1" s="2" t="s">
        <v>282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3"/>
      <c r="C2" s="3"/>
      <c r="D2" s="3"/>
      <c r="E2" s="3"/>
      <c r="F2" s="3"/>
      <c r="G2" s="3"/>
      <c r="H2" s="3"/>
      <c r="I2" s="10"/>
      <c r="J2" s="10"/>
      <c r="K2" s="10" t="s">
        <v>5</v>
      </c>
      <c r="L2" s="10"/>
      <c r="M2" s="10"/>
    </row>
    <row r="3" ht="21.4" customHeight="1" spans="1:13">
      <c r="A3" s="4"/>
      <c r="B3" s="5" t="s">
        <v>283</v>
      </c>
      <c r="C3" s="5" t="s">
        <v>284</v>
      </c>
      <c r="D3" s="5" t="s">
        <v>9</v>
      </c>
      <c r="E3" s="5" t="s">
        <v>285</v>
      </c>
      <c r="F3" s="5" t="s">
        <v>286</v>
      </c>
      <c r="G3" s="5" t="s">
        <v>287</v>
      </c>
      <c r="H3" s="5" t="s">
        <v>288</v>
      </c>
      <c r="I3" s="5" t="s">
        <v>289</v>
      </c>
      <c r="J3" s="5" t="s">
        <v>290</v>
      </c>
      <c r="K3" s="5" t="s">
        <v>291</v>
      </c>
      <c r="L3" s="5" t="s">
        <v>292</v>
      </c>
      <c r="M3" s="5" t="s">
        <v>293</v>
      </c>
    </row>
    <row r="4" ht="19.9" customHeight="1" spans="2:13">
      <c r="B4" s="6" t="s">
        <v>68</v>
      </c>
      <c r="C4" s="7"/>
      <c r="D4" s="8">
        <v>972</v>
      </c>
      <c r="E4" s="7"/>
      <c r="F4" s="7"/>
      <c r="G4" s="7"/>
      <c r="H4" s="7"/>
      <c r="I4" s="7"/>
      <c r="J4" s="7"/>
      <c r="K4" s="7"/>
      <c r="L4" s="7"/>
      <c r="M4" s="7"/>
    </row>
    <row r="5" ht="25.15" customHeight="1" spans="1:13">
      <c r="A5" s="4"/>
      <c r="B5" s="9" t="s">
        <v>294</v>
      </c>
      <c r="C5" s="9" t="s">
        <v>295</v>
      </c>
      <c r="D5" s="8">
        <v>450</v>
      </c>
      <c r="E5" s="9" t="s">
        <v>296</v>
      </c>
      <c r="F5" s="9" t="s">
        <v>297</v>
      </c>
      <c r="G5" s="9" t="s">
        <v>298</v>
      </c>
      <c r="H5" s="9" t="s">
        <v>299</v>
      </c>
      <c r="I5" s="9" t="s">
        <v>300</v>
      </c>
      <c r="J5" s="9" t="s">
        <v>301</v>
      </c>
      <c r="K5" s="9" t="s">
        <v>302</v>
      </c>
      <c r="L5" s="9" t="s">
        <v>303</v>
      </c>
      <c r="M5" s="9"/>
    </row>
    <row r="6" ht="25.15" customHeight="1" spans="1:13">
      <c r="A6" s="4"/>
      <c r="B6" s="9"/>
      <c r="C6" s="9"/>
      <c r="D6" s="8"/>
      <c r="E6" s="9"/>
      <c r="F6" s="9" t="s">
        <v>304</v>
      </c>
      <c r="G6" s="9" t="s">
        <v>305</v>
      </c>
      <c r="H6" s="9" t="s">
        <v>306</v>
      </c>
      <c r="I6" s="9" t="s">
        <v>307</v>
      </c>
      <c r="J6" s="9" t="s">
        <v>308</v>
      </c>
      <c r="K6" s="9" t="s">
        <v>309</v>
      </c>
      <c r="L6" s="9" t="s">
        <v>310</v>
      </c>
      <c r="M6" s="9" t="s">
        <v>311</v>
      </c>
    </row>
    <row r="7" ht="82.9" customHeight="1" spans="1:13">
      <c r="A7" s="4"/>
      <c r="B7" s="9"/>
      <c r="C7" s="9"/>
      <c r="D7" s="8"/>
      <c r="E7" s="9"/>
      <c r="F7" s="9" t="s">
        <v>312</v>
      </c>
      <c r="G7" s="9" t="s">
        <v>313</v>
      </c>
      <c r="H7" s="9" t="s">
        <v>314</v>
      </c>
      <c r="I7" s="9" t="s">
        <v>315</v>
      </c>
      <c r="J7" s="9" t="s">
        <v>316</v>
      </c>
      <c r="K7" s="9"/>
      <c r="L7" s="9" t="s">
        <v>303</v>
      </c>
      <c r="M7" s="9" t="s">
        <v>311</v>
      </c>
    </row>
    <row r="8" ht="25.15" customHeight="1" spans="1:13">
      <c r="A8" s="4"/>
      <c r="B8" s="9"/>
      <c r="C8" s="9"/>
      <c r="D8" s="8"/>
      <c r="E8" s="9"/>
      <c r="F8" s="9" t="s">
        <v>304</v>
      </c>
      <c r="G8" s="9" t="s">
        <v>317</v>
      </c>
      <c r="H8" s="9" t="s">
        <v>318</v>
      </c>
      <c r="I8" s="9" t="s">
        <v>319</v>
      </c>
      <c r="J8" s="9" t="s">
        <v>320</v>
      </c>
      <c r="K8" s="9" t="s">
        <v>321</v>
      </c>
      <c r="L8" s="9" t="s">
        <v>310</v>
      </c>
      <c r="M8" s="9" t="s">
        <v>311</v>
      </c>
    </row>
    <row r="9" ht="30.95" customHeight="1" spans="1:13">
      <c r="A9" s="4"/>
      <c r="B9" s="9"/>
      <c r="C9" s="9"/>
      <c r="D9" s="8"/>
      <c r="E9" s="9"/>
      <c r="F9" s="9" t="s">
        <v>304</v>
      </c>
      <c r="G9" s="9" t="s">
        <v>322</v>
      </c>
      <c r="H9" s="9" t="s">
        <v>323</v>
      </c>
      <c r="I9" s="9" t="s">
        <v>319</v>
      </c>
      <c r="J9" s="9" t="s">
        <v>324</v>
      </c>
      <c r="K9" s="9" t="s">
        <v>309</v>
      </c>
      <c r="L9" s="9" t="s">
        <v>310</v>
      </c>
      <c r="M9" s="9" t="s">
        <v>311</v>
      </c>
    </row>
    <row r="10" ht="41.45" customHeight="1" spans="1:13">
      <c r="A10" s="4"/>
      <c r="B10" s="9"/>
      <c r="C10" s="9"/>
      <c r="D10" s="8"/>
      <c r="E10" s="9"/>
      <c r="F10" s="9" t="s">
        <v>325</v>
      </c>
      <c r="G10" s="9" t="s">
        <v>326</v>
      </c>
      <c r="H10" s="9" t="s">
        <v>327</v>
      </c>
      <c r="I10" s="9" t="s">
        <v>319</v>
      </c>
      <c r="J10" s="9" t="s">
        <v>320</v>
      </c>
      <c r="K10" s="9" t="s">
        <v>321</v>
      </c>
      <c r="L10" s="9" t="s">
        <v>310</v>
      </c>
      <c r="M10" s="9" t="s">
        <v>311</v>
      </c>
    </row>
    <row r="11" ht="25.15" customHeight="1" spans="1:13">
      <c r="A11" s="4"/>
      <c r="B11" s="9"/>
      <c r="C11" s="9"/>
      <c r="D11" s="8"/>
      <c r="E11" s="9"/>
      <c r="F11" s="9" t="s">
        <v>304</v>
      </c>
      <c r="G11" s="9" t="s">
        <v>322</v>
      </c>
      <c r="H11" s="9" t="s">
        <v>328</v>
      </c>
      <c r="I11" s="9" t="s">
        <v>319</v>
      </c>
      <c r="J11" s="9" t="s">
        <v>329</v>
      </c>
      <c r="K11" s="9" t="s">
        <v>330</v>
      </c>
      <c r="L11" s="9" t="s">
        <v>310</v>
      </c>
      <c r="M11" s="9" t="s">
        <v>311</v>
      </c>
    </row>
    <row r="12" ht="21.2" customHeight="1" spans="1:13">
      <c r="A12" s="4"/>
      <c r="B12" s="9"/>
      <c r="C12" s="9" t="s">
        <v>331</v>
      </c>
      <c r="D12" s="8">
        <v>148</v>
      </c>
      <c r="E12" s="9" t="s">
        <v>332</v>
      </c>
      <c r="F12" s="9" t="s">
        <v>304</v>
      </c>
      <c r="G12" s="9" t="s">
        <v>322</v>
      </c>
      <c r="H12" s="9" t="s">
        <v>333</v>
      </c>
      <c r="I12" s="9" t="s">
        <v>319</v>
      </c>
      <c r="J12" s="9" t="s">
        <v>334</v>
      </c>
      <c r="K12" s="9" t="s">
        <v>335</v>
      </c>
      <c r="L12" s="9" t="s">
        <v>336</v>
      </c>
      <c r="M12" s="9" t="s">
        <v>311</v>
      </c>
    </row>
    <row r="13" ht="21.2" customHeight="1" spans="1:13">
      <c r="A13" s="4"/>
      <c r="B13" s="9"/>
      <c r="C13" s="9"/>
      <c r="D13" s="8"/>
      <c r="E13" s="9"/>
      <c r="F13" s="9" t="s">
        <v>304</v>
      </c>
      <c r="G13" s="9" t="s">
        <v>305</v>
      </c>
      <c r="H13" s="9" t="s">
        <v>306</v>
      </c>
      <c r="I13" s="9" t="s">
        <v>307</v>
      </c>
      <c r="J13" s="9" t="s">
        <v>308</v>
      </c>
      <c r="K13" s="9" t="s">
        <v>309</v>
      </c>
      <c r="L13" s="9" t="s">
        <v>336</v>
      </c>
      <c r="M13" s="9" t="s">
        <v>311</v>
      </c>
    </row>
    <row r="14" ht="103.35" customHeight="1" spans="1:13">
      <c r="A14" s="4"/>
      <c r="B14" s="9"/>
      <c r="C14" s="9"/>
      <c r="D14" s="8"/>
      <c r="E14" s="9"/>
      <c r="F14" s="9" t="s">
        <v>312</v>
      </c>
      <c r="G14" s="9" t="s">
        <v>313</v>
      </c>
      <c r="H14" s="9" t="s">
        <v>337</v>
      </c>
      <c r="I14" s="9" t="s">
        <v>315</v>
      </c>
      <c r="J14" s="9" t="s">
        <v>316</v>
      </c>
      <c r="K14" s="9"/>
      <c r="L14" s="9" t="s">
        <v>303</v>
      </c>
      <c r="M14" s="9" t="s">
        <v>311</v>
      </c>
    </row>
    <row r="15" ht="30.95" customHeight="1" spans="1:13">
      <c r="A15" s="4"/>
      <c r="B15" s="9"/>
      <c r="C15" s="9"/>
      <c r="D15" s="8"/>
      <c r="E15" s="9"/>
      <c r="F15" s="9" t="s">
        <v>297</v>
      </c>
      <c r="G15" s="9" t="s">
        <v>298</v>
      </c>
      <c r="H15" s="9" t="s">
        <v>338</v>
      </c>
      <c r="I15" s="9" t="s">
        <v>307</v>
      </c>
      <c r="J15" s="9" t="s">
        <v>339</v>
      </c>
      <c r="K15" s="9" t="s">
        <v>302</v>
      </c>
      <c r="L15" s="9" t="s">
        <v>336</v>
      </c>
      <c r="M15" s="9"/>
    </row>
    <row r="16" ht="21.2" customHeight="1" spans="1:13">
      <c r="A16" s="4"/>
      <c r="B16" s="9"/>
      <c r="C16" s="9"/>
      <c r="D16" s="8"/>
      <c r="E16" s="9"/>
      <c r="F16" s="9" t="s">
        <v>304</v>
      </c>
      <c r="G16" s="9" t="s">
        <v>322</v>
      </c>
      <c r="H16" s="9" t="s">
        <v>340</v>
      </c>
      <c r="I16" s="9" t="s">
        <v>319</v>
      </c>
      <c r="J16" s="9" t="s">
        <v>329</v>
      </c>
      <c r="K16" s="9" t="s">
        <v>330</v>
      </c>
      <c r="L16" s="9" t="s">
        <v>336</v>
      </c>
      <c r="M16" s="9"/>
    </row>
    <row r="17" ht="21.2" customHeight="1" spans="1:13">
      <c r="A17" s="4"/>
      <c r="B17" s="9"/>
      <c r="C17" s="9"/>
      <c r="D17" s="8"/>
      <c r="E17" s="9"/>
      <c r="F17" s="9" t="s">
        <v>304</v>
      </c>
      <c r="G17" s="9" t="s">
        <v>322</v>
      </c>
      <c r="H17" s="9" t="s">
        <v>341</v>
      </c>
      <c r="I17" s="9" t="s">
        <v>300</v>
      </c>
      <c r="J17" s="9" t="s">
        <v>342</v>
      </c>
      <c r="K17" s="9" t="s">
        <v>330</v>
      </c>
      <c r="L17" s="9" t="s">
        <v>336</v>
      </c>
      <c r="M17" s="9" t="s">
        <v>311</v>
      </c>
    </row>
    <row r="18" ht="21.2" customHeight="1" spans="1:13">
      <c r="A18" s="4"/>
      <c r="B18" s="9"/>
      <c r="C18" s="9"/>
      <c r="D18" s="8"/>
      <c r="E18" s="9"/>
      <c r="F18" s="9" t="s">
        <v>297</v>
      </c>
      <c r="G18" s="9" t="s">
        <v>298</v>
      </c>
      <c r="H18" s="9" t="s">
        <v>343</v>
      </c>
      <c r="I18" s="9" t="s">
        <v>307</v>
      </c>
      <c r="J18" s="9" t="s">
        <v>344</v>
      </c>
      <c r="K18" s="9" t="s">
        <v>345</v>
      </c>
      <c r="L18" s="9" t="s">
        <v>336</v>
      </c>
      <c r="M18" s="9"/>
    </row>
    <row r="19" ht="21.2" customHeight="1" spans="1:13">
      <c r="A19" s="4"/>
      <c r="B19" s="9"/>
      <c r="C19" s="9"/>
      <c r="D19" s="8"/>
      <c r="E19" s="9"/>
      <c r="F19" s="9" t="s">
        <v>304</v>
      </c>
      <c r="G19" s="9" t="s">
        <v>322</v>
      </c>
      <c r="H19" s="9" t="s">
        <v>346</v>
      </c>
      <c r="I19" s="9" t="s">
        <v>319</v>
      </c>
      <c r="J19" s="9" t="s">
        <v>347</v>
      </c>
      <c r="K19" s="9" t="s">
        <v>348</v>
      </c>
      <c r="L19" s="9" t="s">
        <v>336</v>
      </c>
      <c r="M19" s="9" t="s">
        <v>311</v>
      </c>
    </row>
    <row r="20" ht="41.45" customHeight="1" spans="1:13">
      <c r="A20" s="4"/>
      <c r="B20" s="9"/>
      <c r="C20" s="9"/>
      <c r="D20" s="8"/>
      <c r="E20" s="9"/>
      <c r="F20" s="9" t="s">
        <v>325</v>
      </c>
      <c r="G20" s="9" t="s">
        <v>326</v>
      </c>
      <c r="H20" s="9" t="s">
        <v>349</v>
      </c>
      <c r="I20" s="9" t="s">
        <v>319</v>
      </c>
      <c r="J20" s="9" t="s">
        <v>320</v>
      </c>
      <c r="K20" s="9" t="s">
        <v>321</v>
      </c>
      <c r="L20" s="9" t="s">
        <v>310</v>
      </c>
      <c r="M20" s="9" t="s">
        <v>311</v>
      </c>
    </row>
    <row r="21" ht="41.45" customHeight="1" spans="1:13">
      <c r="A21" s="4"/>
      <c r="B21" s="9"/>
      <c r="C21" s="9"/>
      <c r="D21" s="8"/>
      <c r="E21" s="9"/>
      <c r="F21" s="9" t="s">
        <v>297</v>
      </c>
      <c r="G21" s="9" t="s">
        <v>298</v>
      </c>
      <c r="H21" s="9" t="s">
        <v>350</v>
      </c>
      <c r="I21" s="9" t="s">
        <v>307</v>
      </c>
      <c r="J21" s="9" t="s">
        <v>339</v>
      </c>
      <c r="K21" s="9" t="s">
        <v>351</v>
      </c>
      <c r="L21" s="9" t="s">
        <v>336</v>
      </c>
      <c r="M21" s="9"/>
    </row>
    <row r="22" ht="21.2" customHeight="1" spans="1:13">
      <c r="A22" s="4"/>
      <c r="B22" s="9"/>
      <c r="C22" s="9"/>
      <c r="D22" s="8"/>
      <c r="E22" s="9"/>
      <c r="F22" s="9" t="s">
        <v>304</v>
      </c>
      <c r="G22" s="9" t="s">
        <v>322</v>
      </c>
      <c r="H22" s="9" t="s">
        <v>352</v>
      </c>
      <c r="I22" s="9" t="s">
        <v>319</v>
      </c>
      <c r="J22" s="9" t="s">
        <v>347</v>
      </c>
      <c r="K22" s="9" t="s">
        <v>353</v>
      </c>
      <c r="L22" s="9" t="s">
        <v>336</v>
      </c>
      <c r="M22" s="9" t="s">
        <v>311</v>
      </c>
    </row>
    <row r="23" ht="21.2" customHeight="1" spans="1:13">
      <c r="A23" s="4"/>
      <c r="B23" s="9"/>
      <c r="C23" s="9"/>
      <c r="D23" s="8"/>
      <c r="E23" s="9"/>
      <c r="F23" s="9" t="s">
        <v>304</v>
      </c>
      <c r="G23" s="9" t="s">
        <v>322</v>
      </c>
      <c r="H23" s="9" t="s">
        <v>354</v>
      </c>
      <c r="I23" s="9" t="s">
        <v>300</v>
      </c>
      <c r="J23" s="9" t="s">
        <v>355</v>
      </c>
      <c r="K23" s="9" t="s">
        <v>330</v>
      </c>
      <c r="L23" s="9" t="s">
        <v>336</v>
      </c>
      <c r="M23" s="9" t="s">
        <v>311</v>
      </c>
    </row>
    <row r="24" ht="21.2" customHeight="1" spans="1:13">
      <c r="A24" s="4"/>
      <c r="B24" s="9"/>
      <c r="C24" s="9"/>
      <c r="D24" s="8"/>
      <c r="E24" s="9"/>
      <c r="F24" s="9" t="s">
        <v>297</v>
      </c>
      <c r="G24" s="9" t="s">
        <v>298</v>
      </c>
      <c r="H24" s="9" t="s">
        <v>356</v>
      </c>
      <c r="I24" s="9" t="s">
        <v>307</v>
      </c>
      <c r="J24" s="9" t="s">
        <v>357</v>
      </c>
      <c r="K24" s="9" t="s">
        <v>358</v>
      </c>
      <c r="L24" s="9" t="s">
        <v>336</v>
      </c>
      <c r="M24" s="9"/>
    </row>
    <row r="25" ht="21.2" customHeight="1" spans="1:13">
      <c r="A25" s="4"/>
      <c r="B25" s="9"/>
      <c r="C25" s="9"/>
      <c r="D25" s="8"/>
      <c r="E25" s="9"/>
      <c r="F25" s="9" t="s">
        <v>304</v>
      </c>
      <c r="G25" s="9" t="s">
        <v>317</v>
      </c>
      <c r="H25" s="9" t="s">
        <v>359</v>
      </c>
      <c r="I25" s="9" t="s">
        <v>300</v>
      </c>
      <c r="J25" s="9" t="s">
        <v>334</v>
      </c>
      <c r="K25" s="9" t="s">
        <v>321</v>
      </c>
      <c r="L25" s="9" t="s">
        <v>336</v>
      </c>
      <c r="M25" s="9" t="s">
        <v>311</v>
      </c>
    </row>
    <row r="26" ht="21.2" customHeight="1" spans="1:13">
      <c r="A26" s="4"/>
      <c r="B26" s="9"/>
      <c r="C26" s="9" t="s">
        <v>360</v>
      </c>
      <c r="D26" s="8">
        <v>60</v>
      </c>
      <c r="E26" s="9" t="s">
        <v>361</v>
      </c>
      <c r="F26" s="9" t="s">
        <v>304</v>
      </c>
      <c r="G26" s="9" t="s">
        <v>305</v>
      </c>
      <c r="H26" s="9" t="s">
        <v>306</v>
      </c>
      <c r="I26" s="9" t="s">
        <v>307</v>
      </c>
      <c r="J26" s="9" t="s">
        <v>308</v>
      </c>
      <c r="K26" s="9" t="s">
        <v>309</v>
      </c>
      <c r="L26" s="9" t="s">
        <v>310</v>
      </c>
      <c r="M26" s="9" t="s">
        <v>311</v>
      </c>
    </row>
    <row r="27" ht="21.2" customHeight="1" spans="1:13">
      <c r="A27" s="4"/>
      <c r="B27" s="9"/>
      <c r="C27" s="9"/>
      <c r="D27" s="8"/>
      <c r="E27" s="9"/>
      <c r="F27" s="9" t="s">
        <v>297</v>
      </c>
      <c r="G27" s="9" t="s">
        <v>298</v>
      </c>
      <c r="H27" s="9" t="s">
        <v>362</v>
      </c>
      <c r="I27" s="9" t="s">
        <v>307</v>
      </c>
      <c r="J27" s="9" t="s">
        <v>303</v>
      </c>
      <c r="K27" s="9" t="s">
        <v>358</v>
      </c>
      <c r="L27" s="9" t="s">
        <v>336</v>
      </c>
      <c r="M27" s="9"/>
    </row>
    <row r="28" ht="22.7" customHeight="1" spans="1:13">
      <c r="A28" s="4"/>
      <c r="B28" s="9"/>
      <c r="C28" s="9"/>
      <c r="D28" s="8"/>
      <c r="E28" s="9"/>
      <c r="F28" s="9" t="s">
        <v>297</v>
      </c>
      <c r="G28" s="9" t="s">
        <v>298</v>
      </c>
      <c r="H28" s="9" t="s">
        <v>363</v>
      </c>
      <c r="I28" s="9" t="s">
        <v>300</v>
      </c>
      <c r="J28" s="9" t="s">
        <v>364</v>
      </c>
      <c r="K28" s="9" t="s">
        <v>365</v>
      </c>
      <c r="L28" s="9" t="s">
        <v>336</v>
      </c>
      <c r="M28" s="9"/>
    </row>
    <row r="29" ht="21.2" customHeight="1" spans="1:13">
      <c r="A29" s="4"/>
      <c r="B29" s="9"/>
      <c r="C29" s="9"/>
      <c r="D29" s="8"/>
      <c r="E29" s="9"/>
      <c r="F29" s="9" t="s">
        <v>304</v>
      </c>
      <c r="G29" s="9" t="s">
        <v>322</v>
      </c>
      <c r="H29" s="9" t="s">
        <v>366</v>
      </c>
      <c r="I29" s="9" t="s">
        <v>319</v>
      </c>
      <c r="J29" s="9" t="s">
        <v>367</v>
      </c>
      <c r="K29" s="9" t="s">
        <v>368</v>
      </c>
      <c r="L29" s="9" t="s">
        <v>336</v>
      </c>
      <c r="M29" s="9" t="s">
        <v>311</v>
      </c>
    </row>
    <row r="30" ht="21.2" customHeight="1" spans="1:13">
      <c r="A30" s="4"/>
      <c r="B30" s="9"/>
      <c r="C30" s="9"/>
      <c r="D30" s="8"/>
      <c r="E30" s="9"/>
      <c r="F30" s="9" t="s">
        <v>304</v>
      </c>
      <c r="G30" s="9" t="s">
        <v>317</v>
      </c>
      <c r="H30" s="9" t="s">
        <v>369</v>
      </c>
      <c r="I30" s="9" t="s">
        <v>300</v>
      </c>
      <c r="J30" s="9" t="s">
        <v>334</v>
      </c>
      <c r="K30" s="9" t="s">
        <v>321</v>
      </c>
      <c r="L30" s="9" t="s">
        <v>310</v>
      </c>
      <c r="M30" s="9" t="s">
        <v>311</v>
      </c>
    </row>
    <row r="31" ht="21.2" customHeight="1" spans="1:13">
      <c r="A31" s="4"/>
      <c r="B31" s="9"/>
      <c r="C31" s="9"/>
      <c r="D31" s="8"/>
      <c r="E31" s="9"/>
      <c r="F31" s="9" t="s">
        <v>297</v>
      </c>
      <c r="G31" s="9" t="s">
        <v>298</v>
      </c>
      <c r="H31" s="9" t="s">
        <v>370</v>
      </c>
      <c r="I31" s="9" t="s">
        <v>307</v>
      </c>
      <c r="J31" s="9" t="s">
        <v>371</v>
      </c>
      <c r="K31" s="9" t="s">
        <v>372</v>
      </c>
      <c r="L31" s="9" t="s">
        <v>310</v>
      </c>
      <c r="M31" s="9"/>
    </row>
    <row r="32" ht="21.2" customHeight="1" spans="1:13">
      <c r="A32" s="4"/>
      <c r="B32" s="9"/>
      <c r="C32" s="9"/>
      <c r="D32" s="8"/>
      <c r="E32" s="9"/>
      <c r="F32" s="9" t="s">
        <v>304</v>
      </c>
      <c r="G32" s="9" t="s">
        <v>322</v>
      </c>
      <c r="H32" s="9" t="s">
        <v>373</v>
      </c>
      <c r="I32" s="9" t="s">
        <v>300</v>
      </c>
      <c r="J32" s="9" t="s">
        <v>347</v>
      </c>
      <c r="K32" s="9" t="s">
        <v>374</v>
      </c>
      <c r="L32" s="9" t="s">
        <v>310</v>
      </c>
      <c r="M32" s="9"/>
    </row>
    <row r="33" ht="113.85" customHeight="1" spans="1:13">
      <c r="A33" s="4"/>
      <c r="B33" s="9"/>
      <c r="C33" s="9"/>
      <c r="D33" s="8"/>
      <c r="E33" s="9"/>
      <c r="F33" s="9" t="s">
        <v>312</v>
      </c>
      <c r="G33" s="9" t="s">
        <v>313</v>
      </c>
      <c r="H33" s="9" t="s">
        <v>375</v>
      </c>
      <c r="I33" s="9" t="s">
        <v>315</v>
      </c>
      <c r="J33" s="9" t="s">
        <v>316</v>
      </c>
      <c r="K33" s="9"/>
      <c r="L33" s="9" t="s">
        <v>310</v>
      </c>
      <c r="M33" s="9" t="s">
        <v>311</v>
      </c>
    </row>
    <row r="34" ht="30.95" customHeight="1" spans="1:13">
      <c r="A34" s="4"/>
      <c r="B34" s="9"/>
      <c r="C34" s="9"/>
      <c r="D34" s="8"/>
      <c r="E34" s="9"/>
      <c r="F34" s="9" t="s">
        <v>325</v>
      </c>
      <c r="G34" s="9" t="s">
        <v>326</v>
      </c>
      <c r="H34" s="9" t="s">
        <v>376</v>
      </c>
      <c r="I34" s="9" t="s">
        <v>319</v>
      </c>
      <c r="J34" s="9" t="s">
        <v>320</v>
      </c>
      <c r="K34" s="9" t="s">
        <v>321</v>
      </c>
      <c r="L34" s="9" t="s">
        <v>310</v>
      </c>
      <c r="M34" s="9" t="s">
        <v>311</v>
      </c>
    </row>
    <row r="35" ht="41.45" customHeight="1" spans="1:13">
      <c r="A35" s="4"/>
      <c r="B35" s="9"/>
      <c r="C35" s="9"/>
      <c r="D35" s="8"/>
      <c r="E35" s="9"/>
      <c r="F35" s="9" t="s">
        <v>312</v>
      </c>
      <c r="G35" s="9" t="s">
        <v>313</v>
      </c>
      <c r="H35" s="9" t="s">
        <v>377</v>
      </c>
      <c r="I35" s="9" t="s">
        <v>315</v>
      </c>
      <c r="J35" s="9" t="s">
        <v>316</v>
      </c>
      <c r="K35" s="9"/>
      <c r="L35" s="9" t="s">
        <v>310</v>
      </c>
      <c r="M35" s="9"/>
    </row>
    <row r="36" ht="21.2" customHeight="1" spans="1:13">
      <c r="A36" s="4"/>
      <c r="B36" s="9"/>
      <c r="C36" s="9"/>
      <c r="D36" s="8"/>
      <c r="E36" s="9"/>
      <c r="F36" s="9" t="s">
        <v>304</v>
      </c>
      <c r="G36" s="9" t="s">
        <v>322</v>
      </c>
      <c r="H36" s="9" t="s">
        <v>378</v>
      </c>
      <c r="I36" s="9" t="s">
        <v>307</v>
      </c>
      <c r="J36" s="9" t="s">
        <v>367</v>
      </c>
      <c r="K36" s="9" t="s">
        <v>379</v>
      </c>
      <c r="L36" s="9" t="s">
        <v>336</v>
      </c>
      <c r="M36" s="9" t="s">
        <v>311</v>
      </c>
    </row>
    <row r="37" ht="30.95" customHeight="1" spans="1:13">
      <c r="A37" s="4"/>
      <c r="B37" s="9"/>
      <c r="C37" s="9" t="s">
        <v>380</v>
      </c>
      <c r="D37" s="8">
        <v>200</v>
      </c>
      <c r="E37" s="9" t="s">
        <v>381</v>
      </c>
      <c r="F37" s="9" t="s">
        <v>304</v>
      </c>
      <c r="G37" s="9" t="s">
        <v>322</v>
      </c>
      <c r="H37" s="9" t="s">
        <v>382</v>
      </c>
      <c r="I37" s="9" t="s">
        <v>319</v>
      </c>
      <c r="J37" s="9" t="s">
        <v>383</v>
      </c>
      <c r="K37" s="9" t="s">
        <v>76</v>
      </c>
      <c r="L37" s="9" t="s">
        <v>310</v>
      </c>
      <c r="M37" s="9"/>
    </row>
    <row r="38" ht="30.95" customHeight="1" spans="1:13">
      <c r="A38" s="4"/>
      <c r="B38" s="9"/>
      <c r="C38" s="9"/>
      <c r="D38" s="8"/>
      <c r="E38" s="9"/>
      <c r="F38" s="9" t="s">
        <v>325</v>
      </c>
      <c r="G38" s="9" t="s">
        <v>326</v>
      </c>
      <c r="H38" s="9" t="s">
        <v>384</v>
      </c>
      <c r="I38" s="9" t="s">
        <v>319</v>
      </c>
      <c r="J38" s="9" t="s">
        <v>385</v>
      </c>
      <c r="K38" s="9" t="s">
        <v>321</v>
      </c>
      <c r="L38" s="9" t="s">
        <v>310</v>
      </c>
      <c r="M38" s="9"/>
    </row>
    <row r="39" ht="21.95" customHeight="1" spans="1:13">
      <c r="A39" s="4"/>
      <c r="B39" s="9"/>
      <c r="C39" s="9"/>
      <c r="D39" s="8"/>
      <c r="E39" s="9"/>
      <c r="F39" s="9" t="s">
        <v>304</v>
      </c>
      <c r="G39" s="9" t="s">
        <v>317</v>
      </c>
      <c r="H39" s="9" t="s">
        <v>386</v>
      </c>
      <c r="I39" s="9" t="s">
        <v>300</v>
      </c>
      <c r="J39" s="9" t="s">
        <v>334</v>
      </c>
      <c r="K39" s="9" t="s">
        <v>321</v>
      </c>
      <c r="L39" s="9" t="s">
        <v>310</v>
      </c>
      <c r="M39" s="9"/>
    </row>
    <row r="40" ht="21.95" customHeight="1" spans="1:13">
      <c r="A40" s="4"/>
      <c r="B40" s="9"/>
      <c r="C40" s="9"/>
      <c r="D40" s="8"/>
      <c r="E40" s="9"/>
      <c r="F40" s="9" t="s">
        <v>304</v>
      </c>
      <c r="G40" s="9" t="s">
        <v>322</v>
      </c>
      <c r="H40" s="9" t="s">
        <v>387</v>
      </c>
      <c r="I40" s="9" t="s">
        <v>319</v>
      </c>
      <c r="J40" s="9" t="s">
        <v>383</v>
      </c>
      <c r="K40" s="9" t="s">
        <v>76</v>
      </c>
      <c r="L40" s="9" t="s">
        <v>310</v>
      </c>
      <c r="M40" s="9"/>
    </row>
    <row r="41" ht="21.95" customHeight="1" spans="1:13">
      <c r="A41" s="4"/>
      <c r="B41" s="9"/>
      <c r="C41" s="9"/>
      <c r="D41" s="8"/>
      <c r="E41" s="9"/>
      <c r="F41" s="9" t="s">
        <v>297</v>
      </c>
      <c r="G41" s="9" t="s">
        <v>298</v>
      </c>
      <c r="H41" s="9" t="s">
        <v>387</v>
      </c>
      <c r="I41" s="9" t="s">
        <v>307</v>
      </c>
      <c r="J41" s="9" t="s">
        <v>388</v>
      </c>
      <c r="K41" s="9" t="s">
        <v>358</v>
      </c>
      <c r="L41" s="9" t="s">
        <v>310</v>
      </c>
      <c r="M41" s="9"/>
    </row>
    <row r="42" ht="165" customHeight="1" spans="1:13">
      <c r="A42" s="4"/>
      <c r="B42" s="9"/>
      <c r="C42" s="9"/>
      <c r="D42" s="8"/>
      <c r="E42" s="9"/>
      <c r="F42" s="9" t="s">
        <v>312</v>
      </c>
      <c r="G42" s="9" t="s">
        <v>313</v>
      </c>
      <c r="H42" s="9" t="s">
        <v>389</v>
      </c>
      <c r="I42" s="9" t="s">
        <v>315</v>
      </c>
      <c r="J42" s="9" t="s">
        <v>316</v>
      </c>
      <c r="K42" s="9"/>
      <c r="L42" s="9" t="s">
        <v>303</v>
      </c>
      <c r="M42" s="9"/>
    </row>
    <row r="43" ht="30.95" customHeight="1" spans="1:13">
      <c r="A43" s="4"/>
      <c r="B43" s="9"/>
      <c r="C43" s="9"/>
      <c r="D43" s="8"/>
      <c r="E43" s="9"/>
      <c r="F43" s="9" t="s">
        <v>297</v>
      </c>
      <c r="G43" s="9" t="s">
        <v>298</v>
      </c>
      <c r="H43" s="9" t="s">
        <v>382</v>
      </c>
      <c r="I43" s="9" t="s">
        <v>307</v>
      </c>
      <c r="J43" s="9" t="s">
        <v>390</v>
      </c>
      <c r="K43" s="9" t="s">
        <v>358</v>
      </c>
      <c r="L43" s="9" t="s">
        <v>310</v>
      </c>
      <c r="M43" s="9"/>
    </row>
    <row r="44" ht="21.95" customHeight="1" spans="1:13">
      <c r="A44" s="4"/>
      <c r="B44" s="9"/>
      <c r="C44" s="9"/>
      <c r="D44" s="8"/>
      <c r="E44" s="9"/>
      <c r="F44" s="9" t="s">
        <v>304</v>
      </c>
      <c r="G44" s="9" t="s">
        <v>305</v>
      </c>
      <c r="H44" s="9" t="s">
        <v>306</v>
      </c>
      <c r="I44" s="9" t="s">
        <v>307</v>
      </c>
      <c r="J44" s="9" t="s">
        <v>308</v>
      </c>
      <c r="K44" s="9" t="s">
        <v>309</v>
      </c>
      <c r="L44" s="9" t="s">
        <v>310</v>
      </c>
      <c r="M44" s="9"/>
    </row>
    <row r="45" ht="21.2" customHeight="1" spans="1:13">
      <c r="A45" s="4"/>
      <c r="B45" s="9"/>
      <c r="C45" s="9" t="s">
        <v>391</v>
      </c>
      <c r="D45" s="8">
        <v>114</v>
      </c>
      <c r="E45" s="9" t="s">
        <v>392</v>
      </c>
      <c r="F45" s="9" t="s">
        <v>304</v>
      </c>
      <c r="G45" s="9" t="s">
        <v>305</v>
      </c>
      <c r="H45" s="9" t="s">
        <v>306</v>
      </c>
      <c r="I45" s="9" t="s">
        <v>307</v>
      </c>
      <c r="J45" s="9" t="s">
        <v>308</v>
      </c>
      <c r="K45" s="9" t="s">
        <v>309</v>
      </c>
      <c r="L45" s="9" t="s">
        <v>336</v>
      </c>
      <c r="M45" s="9"/>
    </row>
    <row r="46" ht="22.7" customHeight="1" spans="1:13">
      <c r="A46" s="4"/>
      <c r="B46" s="9"/>
      <c r="C46" s="9"/>
      <c r="D46" s="8"/>
      <c r="E46" s="9"/>
      <c r="F46" s="9" t="s">
        <v>297</v>
      </c>
      <c r="G46" s="9" t="s">
        <v>298</v>
      </c>
      <c r="H46" s="9" t="s">
        <v>393</v>
      </c>
      <c r="I46" s="9" t="s">
        <v>307</v>
      </c>
      <c r="J46" s="9" t="s">
        <v>394</v>
      </c>
      <c r="K46" s="9" t="s">
        <v>365</v>
      </c>
      <c r="L46" s="9" t="s">
        <v>310</v>
      </c>
      <c r="M46" s="9"/>
    </row>
    <row r="47" ht="21.2" customHeight="1" spans="1:13">
      <c r="A47" s="4"/>
      <c r="B47" s="9"/>
      <c r="C47" s="9"/>
      <c r="D47" s="8"/>
      <c r="E47" s="9"/>
      <c r="F47" s="9" t="s">
        <v>297</v>
      </c>
      <c r="G47" s="9" t="s">
        <v>298</v>
      </c>
      <c r="H47" s="9" t="s">
        <v>362</v>
      </c>
      <c r="I47" s="9" t="s">
        <v>307</v>
      </c>
      <c r="J47" s="9" t="s">
        <v>395</v>
      </c>
      <c r="K47" s="9" t="s">
        <v>358</v>
      </c>
      <c r="L47" s="9" t="s">
        <v>336</v>
      </c>
      <c r="M47" s="9"/>
    </row>
    <row r="48" ht="21.2" customHeight="1" spans="1:13">
      <c r="A48" s="4"/>
      <c r="B48" s="9"/>
      <c r="C48" s="9"/>
      <c r="D48" s="8"/>
      <c r="E48" s="9"/>
      <c r="F48" s="9" t="s">
        <v>304</v>
      </c>
      <c r="G48" s="9" t="s">
        <v>305</v>
      </c>
      <c r="H48" s="9" t="s">
        <v>396</v>
      </c>
      <c r="I48" s="9" t="s">
        <v>319</v>
      </c>
      <c r="J48" s="9" t="s">
        <v>347</v>
      </c>
      <c r="K48" s="9" t="s">
        <v>397</v>
      </c>
      <c r="L48" s="9" t="s">
        <v>336</v>
      </c>
      <c r="M48" s="9"/>
    </row>
    <row r="49" ht="30.95" customHeight="1" spans="1:13">
      <c r="A49" s="4"/>
      <c r="B49" s="9"/>
      <c r="C49" s="9"/>
      <c r="D49" s="8"/>
      <c r="E49" s="9"/>
      <c r="F49" s="9" t="s">
        <v>325</v>
      </c>
      <c r="G49" s="9" t="s">
        <v>326</v>
      </c>
      <c r="H49" s="9" t="s">
        <v>384</v>
      </c>
      <c r="I49" s="9" t="s">
        <v>319</v>
      </c>
      <c r="J49" s="9" t="s">
        <v>385</v>
      </c>
      <c r="K49" s="9" t="s">
        <v>321</v>
      </c>
      <c r="L49" s="9" t="s">
        <v>310</v>
      </c>
      <c r="M49" s="9"/>
    </row>
    <row r="50" ht="21.2" customHeight="1" spans="1:13">
      <c r="A50" s="4"/>
      <c r="B50" s="9"/>
      <c r="C50" s="9"/>
      <c r="D50" s="8"/>
      <c r="E50" s="9"/>
      <c r="F50" s="9" t="s">
        <v>297</v>
      </c>
      <c r="G50" s="9" t="s">
        <v>298</v>
      </c>
      <c r="H50" s="9" t="s">
        <v>363</v>
      </c>
      <c r="I50" s="9" t="s">
        <v>307</v>
      </c>
      <c r="J50" s="9" t="s">
        <v>367</v>
      </c>
      <c r="K50" s="9" t="s">
        <v>398</v>
      </c>
      <c r="L50" s="9" t="s">
        <v>336</v>
      </c>
      <c r="M50" s="9"/>
    </row>
    <row r="51" ht="21.2" customHeight="1" spans="1:13">
      <c r="A51" s="4"/>
      <c r="B51" s="9"/>
      <c r="C51" s="9"/>
      <c r="D51" s="8"/>
      <c r="E51" s="9"/>
      <c r="F51" s="9" t="s">
        <v>304</v>
      </c>
      <c r="G51" s="9" t="s">
        <v>322</v>
      </c>
      <c r="H51" s="9" t="s">
        <v>399</v>
      </c>
      <c r="I51" s="9" t="s">
        <v>319</v>
      </c>
      <c r="J51" s="9" t="s">
        <v>400</v>
      </c>
      <c r="K51" s="9" t="s">
        <v>379</v>
      </c>
      <c r="L51" s="9" t="s">
        <v>310</v>
      </c>
      <c r="M51" s="9"/>
    </row>
    <row r="52" ht="21.2" customHeight="1" spans="1:13">
      <c r="A52" s="4"/>
      <c r="B52" s="9"/>
      <c r="C52" s="9"/>
      <c r="D52" s="8"/>
      <c r="E52" s="9"/>
      <c r="F52" s="9" t="s">
        <v>304</v>
      </c>
      <c r="G52" s="9" t="s">
        <v>322</v>
      </c>
      <c r="H52" s="9" t="s">
        <v>401</v>
      </c>
      <c r="I52" s="9" t="s">
        <v>319</v>
      </c>
      <c r="J52" s="9" t="s">
        <v>402</v>
      </c>
      <c r="K52" s="9" t="s">
        <v>397</v>
      </c>
      <c r="L52" s="9" t="s">
        <v>336</v>
      </c>
      <c r="M52" s="9"/>
    </row>
    <row r="53" ht="103.35" customHeight="1" spans="1:13">
      <c r="A53" s="4"/>
      <c r="B53" s="9"/>
      <c r="C53" s="9"/>
      <c r="D53" s="8"/>
      <c r="E53" s="9"/>
      <c r="F53" s="9" t="s">
        <v>312</v>
      </c>
      <c r="G53" s="9" t="s">
        <v>313</v>
      </c>
      <c r="H53" s="9" t="s">
        <v>403</v>
      </c>
      <c r="I53" s="9" t="s">
        <v>315</v>
      </c>
      <c r="J53" s="9" t="s">
        <v>316</v>
      </c>
      <c r="K53" s="9"/>
      <c r="L53" s="9" t="s">
        <v>303</v>
      </c>
      <c r="M53" s="9"/>
    </row>
    <row r="54" ht="21.2" customHeight="1" spans="1:13">
      <c r="A54" s="4"/>
      <c r="B54" s="9"/>
      <c r="C54" s="9"/>
      <c r="D54" s="8"/>
      <c r="E54" s="9"/>
      <c r="F54" s="9" t="s">
        <v>304</v>
      </c>
      <c r="G54" s="9" t="s">
        <v>322</v>
      </c>
      <c r="H54" s="9" t="s">
        <v>404</v>
      </c>
      <c r="I54" s="9" t="s">
        <v>319</v>
      </c>
      <c r="J54" s="9" t="s">
        <v>347</v>
      </c>
      <c r="K54" s="9" t="s">
        <v>348</v>
      </c>
      <c r="L54" s="9" t="s">
        <v>310</v>
      </c>
      <c r="M54" s="9"/>
    </row>
    <row r="55" ht="21.2" customHeight="1" spans="1:13">
      <c r="A55" s="4"/>
      <c r="B55" s="9"/>
      <c r="C55" s="9"/>
      <c r="D55" s="8"/>
      <c r="E55" s="9"/>
      <c r="F55" s="9" t="s">
        <v>304</v>
      </c>
      <c r="G55" s="9" t="s">
        <v>317</v>
      </c>
      <c r="H55" s="9" t="s">
        <v>405</v>
      </c>
      <c r="I55" s="9" t="s">
        <v>300</v>
      </c>
      <c r="J55" s="9" t="s">
        <v>334</v>
      </c>
      <c r="K55" s="9" t="s">
        <v>321</v>
      </c>
      <c r="L55" s="9" t="s">
        <v>336</v>
      </c>
      <c r="M55" s="9"/>
    </row>
  </sheetData>
  <mergeCells count="20">
    <mergeCell ref="B1:M1"/>
    <mergeCell ref="B2:E2"/>
    <mergeCell ref="K2:M2"/>
    <mergeCell ref="A5:A55"/>
    <mergeCell ref="B5:B55"/>
    <mergeCell ref="C5:C11"/>
    <mergeCell ref="C12:C25"/>
    <mergeCell ref="C26:C36"/>
    <mergeCell ref="C37:C44"/>
    <mergeCell ref="C45:C55"/>
    <mergeCell ref="D5:D11"/>
    <mergeCell ref="D12:D25"/>
    <mergeCell ref="D26:D36"/>
    <mergeCell ref="D37:D44"/>
    <mergeCell ref="D45:D55"/>
    <mergeCell ref="E5:E11"/>
    <mergeCell ref="E12:E25"/>
    <mergeCell ref="E26:E36"/>
    <mergeCell ref="E37:E44"/>
    <mergeCell ref="E45:E55"/>
  </mergeCells>
  <pageMargins left="0.329166666666667" right="0.313888888888889" top="0.45" bottom="0.429166666666667" header="0.313888888888889" footer="0.1687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workbookViewId="0">
      <pane ySplit="5" topLeftCell="A6" activePane="bottomLeft" state="frozen"/>
      <selection/>
      <selection pane="bottomLeft" activeCell="C6" sqref="C6"/>
    </sheetView>
  </sheetViews>
  <sheetFormatPr defaultColWidth="10" defaultRowHeight="13.5" outlineLevelCol="5"/>
  <cols>
    <col min="1" max="1" width="1.5" customWidth="1"/>
    <col min="2" max="2" width="30.625" customWidth="1"/>
    <col min="3" max="3" width="12.5" customWidth="1"/>
    <col min="4" max="4" width="31.125" customWidth="1"/>
    <col min="5" max="5" width="13.75" customWidth="1"/>
    <col min="6" max="6" width="1.5" customWidth="1"/>
    <col min="7" max="10" width="9.75" customWidth="1"/>
  </cols>
  <sheetData>
    <row r="1" ht="14.25" customHeight="1" spans="1:6">
      <c r="A1" s="120"/>
      <c r="B1" s="105"/>
      <c r="D1" s="121"/>
      <c r="E1" s="122" t="s">
        <v>1</v>
      </c>
      <c r="F1" s="58" t="s">
        <v>2</v>
      </c>
    </row>
    <row r="2" ht="19.9" customHeight="1" spans="1:6">
      <c r="A2" s="123"/>
      <c r="B2" s="124" t="s">
        <v>3</v>
      </c>
      <c r="C2" s="124"/>
      <c r="D2" s="124"/>
      <c r="E2" s="124"/>
      <c r="F2" s="58"/>
    </row>
    <row r="3" ht="17.1" customHeight="1" spans="1:6">
      <c r="A3" s="123"/>
      <c r="B3" s="110" t="s">
        <v>4</v>
      </c>
      <c r="D3" s="113"/>
      <c r="E3" s="125" t="s">
        <v>5</v>
      </c>
      <c r="F3" s="58"/>
    </row>
    <row r="4" ht="21.4" customHeight="1" spans="1:6">
      <c r="A4" s="123"/>
      <c r="B4" s="112" t="s">
        <v>6</v>
      </c>
      <c r="C4" s="112"/>
      <c r="D4" s="112" t="s">
        <v>7</v>
      </c>
      <c r="E4" s="112"/>
      <c r="F4" s="58"/>
    </row>
    <row r="5" ht="21.4" customHeight="1" spans="1:6">
      <c r="A5" s="123"/>
      <c r="B5" s="112" t="s">
        <v>8</v>
      </c>
      <c r="C5" s="112" t="s">
        <v>9</v>
      </c>
      <c r="D5" s="112" t="s">
        <v>8</v>
      </c>
      <c r="E5" s="112" t="s">
        <v>9</v>
      </c>
      <c r="F5" s="58"/>
    </row>
    <row r="6" ht="19.9" customHeight="1" spans="1:6">
      <c r="A6" s="50"/>
      <c r="B6" s="54" t="s">
        <v>10</v>
      </c>
      <c r="C6" s="55">
        <v>1190.07</v>
      </c>
      <c r="D6" s="54" t="s">
        <v>11</v>
      </c>
      <c r="E6" s="55"/>
      <c r="F6" s="127"/>
    </row>
    <row r="7" ht="19.9" customHeight="1" spans="1:6">
      <c r="A7" s="50"/>
      <c r="B7" s="54" t="s">
        <v>12</v>
      </c>
      <c r="C7" s="55"/>
      <c r="D7" s="54" t="s">
        <v>13</v>
      </c>
      <c r="E7" s="55"/>
      <c r="F7" s="127"/>
    </row>
    <row r="8" ht="19.9" customHeight="1" spans="1:6">
      <c r="A8" s="50"/>
      <c r="B8" s="54" t="s">
        <v>14</v>
      </c>
      <c r="C8" s="55"/>
      <c r="D8" s="54" t="s">
        <v>15</v>
      </c>
      <c r="E8" s="55"/>
      <c r="F8" s="127"/>
    </row>
    <row r="9" ht="19.9" customHeight="1" spans="1:6">
      <c r="A9" s="50"/>
      <c r="B9" s="54" t="s">
        <v>16</v>
      </c>
      <c r="C9" s="55"/>
      <c r="D9" s="54" t="s">
        <v>17</v>
      </c>
      <c r="E9" s="55"/>
      <c r="F9" s="127"/>
    </row>
    <row r="10" ht="19.9" customHeight="1" spans="1:6">
      <c r="A10" s="50"/>
      <c r="B10" s="54" t="s">
        <v>18</v>
      </c>
      <c r="C10" s="55"/>
      <c r="D10" s="54" t="s">
        <v>19</v>
      </c>
      <c r="E10" s="55"/>
      <c r="F10" s="127"/>
    </row>
    <row r="11" ht="19.9" customHeight="1" spans="1:6">
      <c r="A11" s="50"/>
      <c r="B11" s="54" t="s">
        <v>20</v>
      </c>
      <c r="C11" s="55"/>
      <c r="D11" s="54" t="s">
        <v>21</v>
      </c>
      <c r="E11" s="55"/>
      <c r="F11" s="127"/>
    </row>
    <row r="12" ht="19.9" customHeight="1" spans="1:6">
      <c r="A12" s="50"/>
      <c r="B12" s="54"/>
      <c r="C12" s="55"/>
      <c r="D12" s="54" t="s">
        <v>22</v>
      </c>
      <c r="E12" s="55"/>
      <c r="F12" s="127"/>
    </row>
    <row r="13" ht="19.9" customHeight="1" spans="1:6">
      <c r="A13" s="50"/>
      <c r="B13" s="54"/>
      <c r="C13" s="55"/>
      <c r="D13" s="54" t="s">
        <v>23</v>
      </c>
      <c r="E13" s="55">
        <v>1163.44</v>
      </c>
      <c r="F13" s="127"/>
    </row>
    <row r="14" ht="19.9" customHeight="1" spans="1:6">
      <c r="A14" s="50"/>
      <c r="B14" s="54"/>
      <c r="C14" s="55"/>
      <c r="D14" s="54" t="s">
        <v>24</v>
      </c>
      <c r="E14" s="55"/>
      <c r="F14" s="127"/>
    </row>
    <row r="15" ht="19.9" customHeight="1" spans="1:6">
      <c r="A15" s="50"/>
      <c r="B15" s="54"/>
      <c r="C15" s="55"/>
      <c r="D15" s="54" t="s">
        <v>25</v>
      </c>
      <c r="E15" s="55">
        <v>11.99</v>
      </c>
      <c r="F15" s="127"/>
    </row>
    <row r="16" ht="19.9" customHeight="1" spans="1:6">
      <c r="A16" s="50"/>
      <c r="B16" s="54"/>
      <c r="C16" s="55"/>
      <c r="D16" s="54" t="s">
        <v>26</v>
      </c>
      <c r="E16" s="55"/>
      <c r="F16" s="127"/>
    </row>
    <row r="17" ht="19.9" customHeight="1" spans="1:6">
      <c r="A17" s="50"/>
      <c r="B17" s="54"/>
      <c r="C17" s="55"/>
      <c r="D17" s="54" t="s">
        <v>27</v>
      </c>
      <c r="E17" s="55"/>
      <c r="F17" s="127"/>
    </row>
    <row r="18" ht="19.9" customHeight="1" spans="1:6">
      <c r="A18" s="50"/>
      <c r="B18" s="54"/>
      <c r="C18" s="55"/>
      <c r="D18" s="54" t="s">
        <v>28</v>
      </c>
      <c r="E18" s="55"/>
      <c r="F18" s="127"/>
    </row>
    <row r="19" ht="19.9" customHeight="1" spans="1:6">
      <c r="A19" s="50"/>
      <c r="B19" s="54"/>
      <c r="C19" s="55"/>
      <c r="D19" s="54" t="s">
        <v>29</v>
      </c>
      <c r="E19" s="55"/>
      <c r="F19" s="127"/>
    </row>
    <row r="20" ht="19.9" customHeight="1" spans="1:6">
      <c r="A20" s="50"/>
      <c r="B20" s="54"/>
      <c r="C20" s="55"/>
      <c r="D20" s="54" t="s">
        <v>30</v>
      </c>
      <c r="E20" s="55"/>
      <c r="F20" s="127"/>
    </row>
    <row r="21" ht="19.9" customHeight="1" spans="1:6">
      <c r="A21" s="50"/>
      <c r="B21" s="54"/>
      <c r="C21" s="55"/>
      <c r="D21" s="54" t="s">
        <v>31</v>
      </c>
      <c r="E21" s="55"/>
      <c r="F21" s="127"/>
    </row>
    <row r="22" ht="19.9" customHeight="1" spans="1:6">
      <c r="A22" s="50"/>
      <c r="B22" s="54"/>
      <c r="C22" s="55"/>
      <c r="D22" s="54" t="s">
        <v>32</v>
      </c>
      <c r="E22" s="55"/>
      <c r="F22" s="127"/>
    </row>
    <row r="23" ht="19.9" customHeight="1" spans="1:6">
      <c r="A23" s="50"/>
      <c r="B23" s="54"/>
      <c r="C23" s="55"/>
      <c r="D23" s="54" t="s">
        <v>33</v>
      </c>
      <c r="E23" s="55"/>
      <c r="F23" s="127"/>
    </row>
    <row r="24" ht="19.9" customHeight="1" spans="1:6">
      <c r="A24" s="50"/>
      <c r="B24" s="54"/>
      <c r="C24" s="55"/>
      <c r="D24" s="54" t="s">
        <v>34</v>
      </c>
      <c r="E24" s="55"/>
      <c r="F24" s="127"/>
    </row>
    <row r="25" ht="19.9" customHeight="1" spans="1:6">
      <c r="A25" s="50"/>
      <c r="B25" s="54"/>
      <c r="C25" s="55"/>
      <c r="D25" s="54" t="s">
        <v>35</v>
      </c>
      <c r="E25" s="55">
        <v>14.64</v>
      </c>
      <c r="F25" s="127"/>
    </row>
    <row r="26" ht="19.9" customHeight="1" spans="1:6">
      <c r="A26" s="50"/>
      <c r="B26" s="54"/>
      <c r="C26" s="55"/>
      <c r="D26" s="54" t="s">
        <v>36</v>
      </c>
      <c r="E26" s="55"/>
      <c r="F26" s="127"/>
    </row>
    <row r="27" ht="19.9" customHeight="1" spans="1:6">
      <c r="A27" s="50"/>
      <c r="B27" s="54"/>
      <c r="C27" s="55"/>
      <c r="D27" s="54" t="s">
        <v>37</v>
      </c>
      <c r="E27" s="55"/>
      <c r="F27" s="127"/>
    </row>
    <row r="28" ht="19.9" customHeight="1" spans="1:6">
      <c r="A28" s="50"/>
      <c r="B28" s="54"/>
      <c r="C28" s="55"/>
      <c r="D28" s="54" t="s">
        <v>38</v>
      </c>
      <c r="E28" s="55"/>
      <c r="F28" s="127"/>
    </row>
    <row r="29" ht="19.9" customHeight="1" spans="1:6">
      <c r="A29" s="50"/>
      <c r="B29" s="54"/>
      <c r="C29" s="55"/>
      <c r="D29" s="54" t="s">
        <v>39</v>
      </c>
      <c r="E29" s="55"/>
      <c r="F29" s="127"/>
    </row>
    <row r="30" ht="19.9" customHeight="1" spans="1:6">
      <c r="A30" s="50"/>
      <c r="B30" s="54"/>
      <c r="C30" s="55"/>
      <c r="D30" s="54" t="s">
        <v>40</v>
      </c>
      <c r="E30" s="55"/>
      <c r="F30" s="127"/>
    </row>
    <row r="31" ht="19.9" customHeight="1" spans="1:6">
      <c r="A31" s="50"/>
      <c r="B31" s="54"/>
      <c r="C31" s="55"/>
      <c r="D31" s="54" t="s">
        <v>41</v>
      </c>
      <c r="E31" s="55"/>
      <c r="F31" s="127"/>
    </row>
    <row r="32" ht="19.9" customHeight="1" spans="1:6">
      <c r="A32" s="50"/>
      <c r="B32" s="54"/>
      <c r="C32" s="55"/>
      <c r="D32" s="54" t="s">
        <v>42</v>
      </c>
      <c r="E32" s="55"/>
      <c r="F32" s="127"/>
    </row>
    <row r="33" ht="19.9" customHeight="1" spans="1:6">
      <c r="A33" s="50"/>
      <c r="B33" s="54"/>
      <c r="C33" s="55"/>
      <c r="D33" s="54" t="s">
        <v>43</v>
      </c>
      <c r="E33" s="55"/>
      <c r="F33" s="127"/>
    </row>
    <row r="34" ht="19.9" customHeight="1" spans="1:6">
      <c r="A34" s="50"/>
      <c r="B34" s="54"/>
      <c r="C34" s="55"/>
      <c r="D34" s="54" t="s">
        <v>44</v>
      </c>
      <c r="E34" s="55"/>
      <c r="F34" s="127"/>
    </row>
    <row r="35" ht="19.9" customHeight="1" spans="1:6">
      <c r="A35" s="50"/>
      <c r="B35" s="54"/>
      <c r="C35" s="55"/>
      <c r="D35" s="54" t="s">
        <v>45</v>
      </c>
      <c r="E35" s="55"/>
      <c r="F35" s="127"/>
    </row>
    <row r="36" ht="19.9" customHeight="1" spans="1:6">
      <c r="A36" s="37"/>
      <c r="B36" s="51" t="s">
        <v>46</v>
      </c>
      <c r="C36" s="52">
        <v>1190.07</v>
      </c>
      <c r="D36" s="51" t="s">
        <v>47</v>
      </c>
      <c r="E36" s="52">
        <v>1190.07</v>
      </c>
      <c r="F36" s="44"/>
    </row>
    <row r="37" ht="19.9" customHeight="1" spans="1:6">
      <c r="A37" s="50"/>
      <c r="B37" s="54" t="s">
        <v>48</v>
      </c>
      <c r="C37" s="55"/>
      <c r="D37" s="54"/>
      <c r="E37" s="55"/>
      <c r="F37" s="138"/>
    </row>
    <row r="38" ht="19.9" customHeight="1" spans="1:6">
      <c r="A38" s="139"/>
      <c r="B38" s="51" t="s">
        <v>49</v>
      </c>
      <c r="C38" s="52">
        <v>1190.07</v>
      </c>
      <c r="D38" s="51" t="s">
        <v>50</v>
      </c>
      <c r="E38" s="52">
        <v>1190.07</v>
      </c>
      <c r="F38" s="140"/>
    </row>
    <row r="39" ht="8.45" customHeight="1" spans="1:6">
      <c r="A39" s="126"/>
      <c r="B39" s="126"/>
      <c r="C39" s="141"/>
      <c r="D39" s="141"/>
      <c r="E39" s="126"/>
      <c r="F39" s="142"/>
    </row>
  </sheetData>
  <mergeCells count="4">
    <mergeCell ref="B2:E2"/>
    <mergeCell ref="B4:C4"/>
    <mergeCell ref="D4:E4"/>
    <mergeCell ref="A6:A35"/>
  </mergeCells>
  <pageMargins left="0.56875" right="0.699305555555556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workbookViewId="0">
      <pane ySplit="6" topLeftCell="A7" activePane="bottomLeft" state="frozen"/>
      <selection/>
      <selection pane="bottomLeft" activeCell="H26" sqref="H26"/>
    </sheetView>
  </sheetViews>
  <sheetFormatPr defaultColWidth="10" defaultRowHeight="13.5" outlineLevelRow="7"/>
  <cols>
    <col min="1" max="1" width="1.5" customWidth="1"/>
    <col min="2" max="2" width="9.5" customWidth="1"/>
    <col min="3" max="3" width="22.875" customWidth="1"/>
    <col min="4" max="4" width="11.625" customWidth="1"/>
    <col min="5" max="5" width="9" customWidth="1"/>
    <col min="6" max="6" width="12.125" customWidth="1"/>
    <col min="7" max="7" width="12.875" customWidth="1"/>
    <col min="8" max="8" width="13.75" customWidth="1"/>
    <col min="9" max="9" width="6" customWidth="1"/>
    <col min="10" max="10" width="9.625" customWidth="1"/>
    <col min="11" max="11" width="5.125" customWidth="1"/>
    <col min="12" max="12" width="7.5" customWidth="1"/>
    <col min="13" max="13" width="10.375" customWidth="1"/>
    <col min="14" max="14" width="12" customWidth="1"/>
  </cols>
  <sheetData>
    <row r="1" ht="14.25" customHeight="1" spans="1:14">
      <c r="A1" s="107"/>
      <c r="B1" s="113"/>
      <c r="C1" s="113"/>
      <c r="D1" s="128"/>
      <c r="E1" s="128"/>
      <c r="F1" s="128"/>
      <c r="G1" s="113"/>
      <c r="H1" s="113"/>
      <c r="I1" s="113"/>
      <c r="L1" s="113"/>
      <c r="M1" s="113"/>
      <c r="N1" s="131" t="s">
        <v>51</v>
      </c>
    </row>
    <row r="2" ht="19.9" customHeight="1" spans="1:14">
      <c r="A2" s="107"/>
      <c r="B2" s="108" t="s">
        <v>52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17.1" customHeight="1" spans="1:14">
      <c r="A3" s="109"/>
      <c r="B3" s="110" t="s">
        <v>4</v>
      </c>
      <c r="C3" s="110"/>
      <c r="D3" s="109"/>
      <c r="E3" s="109"/>
      <c r="F3" s="117"/>
      <c r="G3" s="109"/>
      <c r="H3" s="117"/>
      <c r="I3" s="117"/>
      <c r="J3" s="117"/>
      <c r="K3" s="117"/>
      <c r="L3" s="117"/>
      <c r="M3" s="136" t="s">
        <v>5</v>
      </c>
      <c r="N3" s="137"/>
    </row>
    <row r="4" ht="21.4" customHeight="1" spans="1:14">
      <c r="A4" s="40"/>
      <c r="B4" s="135" t="s">
        <v>8</v>
      </c>
      <c r="C4" s="135"/>
      <c r="D4" s="135" t="s">
        <v>53</v>
      </c>
      <c r="E4" s="135" t="s">
        <v>54</v>
      </c>
      <c r="F4" s="135" t="s">
        <v>55</v>
      </c>
      <c r="G4" s="135" t="s">
        <v>56</v>
      </c>
      <c r="H4" s="135" t="s">
        <v>57</v>
      </c>
      <c r="I4" s="135" t="s">
        <v>58</v>
      </c>
      <c r="J4" s="135" t="s">
        <v>59</v>
      </c>
      <c r="K4" s="135" t="s">
        <v>60</v>
      </c>
      <c r="L4" s="135" t="s">
        <v>61</v>
      </c>
      <c r="M4" s="135" t="s">
        <v>62</v>
      </c>
      <c r="N4" s="135" t="s">
        <v>63</v>
      </c>
    </row>
    <row r="5" ht="21.4" customHeight="1" spans="1:14">
      <c r="A5" s="40"/>
      <c r="B5" s="135" t="s">
        <v>64</v>
      </c>
      <c r="C5" s="135" t="s">
        <v>65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ht="19.9" customHeight="1" spans="1:14">
      <c r="A6" s="37"/>
      <c r="B6" s="38"/>
      <c r="C6" s="38" t="s">
        <v>66</v>
      </c>
      <c r="D6" s="39">
        <v>1190.07</v>
      </c>
      <c r="E6" s="39"/>
      <c r="F6" s="39">
        <v>1190.07</v>
      </c>
      <c r="G6" s="39"/>
      <c r="H6" s="39"/>
      <c r="I6" s="39"/>
      <c r="J6" s="39"/>
      <c r="K6" s="39"/>
      <c r="L6" s="39"/>
      <c r="M6" s="39"/>
      <c r="N6" s="39"/>
    </row>
    <row r="7" ht="19.9" customHeight="1" spans="1:14">
      <c r="A7" s="40"/>
      <c r="B7" s="41"/>
      <c r="C7" s="41"/>
      <c r="D7" s="42">
        <v>1190.07</v>
      </c>
      <c r="E7" s="42"/>
      <c r="F7" s="42">
        <v>1190.07</v>
      </c>
      <c r="G7" s="42"/>
      <c r="H7" s="42"/>
      <c r="I7" s="42"/>
      <c r="J7" s="42"/>
      <c r="K7" s="42"/>
      <c r="L7" s="42"/>
      <c r="M7" s="42"/>
      <c r="N7" s="42"/>
    </row>
    <row r="8" ht="19.9" customHeight="1" spans="1:14">
      <c r="A8" s="40"/>
      <c r="B8" s="41" t="s">
        <v>67</v>
      </c>
      <c r="C8" s="41" t="s">
        <v>68</v>
      </c>
      <c r="D8" s="42">
        <v>1190.07</v>
      </c>
      <c r="E8" s="43"/>
      <c r="F8" s="43">
        <v>1190.07</v>
      </c>
      <c r="G8" s="43"/>
      <c r="H8" s="43"/>
      <c r="I8" s="43"/>
      <c r="J8" s="43"/>
      <c r="K8" s="43"/>
      <c r="L8" s="43"/>
      <c r="M8" s="43"/>
      <c r="N8" s="43"/>
    </row>
  </sheetData>
  <mergeCells count="15">
    <mergeCell ref="B2:N2"/>
    <mergeCell ref="B3:C3"/>
    <mergeCell ref="M3:N3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3" right="0.279166666666667" top="0.275" bottom="0.2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107"/>
      <c r="B1" s="105"/>
      <c r="C1" s="105"/>
      <c r="D1" s="105"/>
      <c r="E1" s="113"/>
      <c r="F1" s="113"/>
      <c r="G1" s="128"/>
      <c r="H1" s="128"/>
      <c r="I1" s="131" t="s">
        <v>69</v>
      </c>
      <c r="J1" s="50"/>
    </row>
    <row r="2" ht="19.9" customHeight="1" spans="1:10">
      <c r="A2" s="107"/>
      <c r="B2" s="108" t="s">
        <v>70</v>
      </c>
      <c r="C2" s="108"/>
      <c r="D2" s="108"/>
      <c r="E2" s="108"/>
      <c r="F2" s="108"/>
      <c r="G2" s="108"/>
      <c r="H2" s="108"/>
      <c r="I2" s="108"/>
      <c r="J2" s="50" t="s">
        <v>2</v>
      </c>
    </row>
    <row r="3" ht="17.1" customHeight="1" spans="1:10">
      <c r="A3" s="109"/>
      <c r="B3" s="110" t="s">
        <v>4</v>
      </c>
      <c r="C3" s="110"/>
      <c r="D3" s="110"/>
      <c r="E3" s="110"/>
      <c r="F3" s="110"/>
      <c r="G3" s="109"/>
      <c r="H3" s="109"/>
      <c r="I3" s="132" t="s">
        <v>5</v>
      </c>
      <c r="J3" s="133"/>
    </row>
    <row r="4" ht="21.4" customHeight="1" spans="1:10">
      <c r="A4" s="50"/>
      <c r="B4" s="129" t="s">
        <v>8</v>
      </c>
      <c r="C4" s="129"/>
      <c r="D4" s="129"/>
      <c r="E4" s="129"/>
      <c r="F4" s="129"/>
      <c r="G4" s="129" t="s">
        <v>53</v>
      </c>
      <c r="H4" s="129" t="s">
        <v>71</v>
      </c>
      <c r="I4" s="129" t="s">
        <v>72</v>
      </c>
      <c r="J4" s="45"/>
    </row>
    <row r="5" ht="21.4" customHeight="1" spans="1:10">
      <c r="A5" s="40"/>
      <c r="B5" s="129" t="s">
        <v>73</v>
      </c>
      <c r="C5" s="129"/>
      <c r="D5" s="129"/>
      <c r="E5" s="129" t="s">
        <v>64</v>
      </c>
      <c r="F5" s="129" t="s">
        <v>65</v>
      </c>
      <c r="G5" s="129"/>
      <c r="H5" s="129"/>
      <c r="I5" s="129"/>
      <c r="J5" s="45"/>
    </row>
    <row r="6" ht="21.4" customHeight="1" spans="1:10">
      <c r="A6" s="40"/>
      <c r="B6" s="129" t="s">
        <v>74</v>
      </c>
      <c r="C6" s="129" t="s">
        <v>75</v>
      </c>
      <c r="D6" s="129" t="s">
        <v>76</v>
      </c>
      <c r="E6" s="129"/>
      <c r="F6" s="129"/>
      <c r="G6" s="129"/>
      <c r="H6" s="129"/>
      <c r="I6" s="129"/>
      <c r="J6" s="127"/>
    </row>
    <row r="7" ht="19.9" customHeight="1" spans="1:10">
      <c r="A7" s="37"/>
      <c r="B7" s="38"/>
      <c r="C7" s="38"/>
      <c r="D7" s="38"/>
      <c r="E7" s="38"/>
      <c r="F7" s="38" t="s">
        <v>66</v>
      </c>
      <c r="G7" s="39">
        <v>1190.07</v>
      </c>
      <c r="H7" s="39">
        <v>218.07</v>
      </c>
      <c r="I7" s="39">
        <v>972</v>
      </c>
      <c r="J7" s="44"/>
    </row>
    <row r="8" ht="19.9" customHeight="1" spans="1:10">
      <c r="A8" s="40"/>
      <c r="B8" s="41"/>
      <c r="C8" s="41"/>
      <c r="D8" s="41"/>
      <c r="E8" s="41"/>
      <c r="F8" s="41"/>
      <c r="G8" s="42">
        <v>1190.07</v>
      </c>
      <c r="H8" s="42">
        <v>218.07</v>
      </c>
      <c r="I8" s="42">
        <v>972</v>
      </c>
      <c r="J8" s="45"/>
    </row>
    <row r="9" ht="19.9" customHeight="1" spans="1:10">
      <c r="A9" s="40"/>
      <c r="B9" s="41"/>
      <c r="C9" s="41"/>
      <c r="D9" s="41"/>
      <c r="E9" s="41"/>
      <c r="F9" s="41" t="s">
        <v>68</v>
      </c>
      <c r="G9" s="42">
        <v>1190.07</v>
      </c>
      <c r="H9" s="42">
        <v>218.07</v>
      </c>
      <c r="I9" s="42">
        <v>972</v>
      </c>
      <c r="J9" s="45"/>
    </row>
    <row r="10" ht="19.9" customHeight="1" spans="1:10">
      <c r="A10" s="40"/>
      <c r="B10" s="41" t="s">
        <v>77</v>
      </c>
      <c r="C10" s="41" t="s">
        <v>78</v>
      </c>
      <c r="D10" s="41" t="s">
        <v>79</v>
      </c>
      <c r="E10" s="41" t="s">
        <v>67</v>
      </c>
      <c r="F10" s="41" t="s">
        <v>80</v>
      </c>
      <c r="G10" s="42">
        <v>462</v>
      </c>
      <c r="H10" s="43"/>
      <c r="I10" s="43">
        <v>462</v>
      </c>
      <c r="J10" s="127"/>
    </row>
    <row r="11" ht="19.9" customHeight="1" spans="1:10">
      <c r="A11" s="40"/>
      <c r="B11" s="41" t="s">
        <v>77</v>
      </c>
      <c r="C11" s="41" t="s">
        <v>78</v>
      </c>
      <c r="D11" s="41" t="s">
        <v>81</v>
      </c>
      <c r="E11" s="41" t="s">
        <v>67</v>
      </c>
      <c r="F11" s="41" t="s">
        <v>82</v>
      </c>
      <c r="G11" s="42">
        <v>222.16</v>
      </c>
      <c r="H11" s="43">
        <v>162.16</v>
      </c>
      <c r="I11" s="43">
        <v>60</v>
      </c>
      <c r="J11" s="127"/>
    </row>
    <row r="12" ht="19.9" customHeight="1" spans="1:10">
      <c r="A12" s="40"/>
      <c r="B12" s="41" t="s">
        <v>83</v>
      </c>
      <c r="C12" s="41" t="s">
        <v>78</v>
      </c>
      <c r="D12" s="41" t="s">
        <v>79</v>
      </c>
      <c r="E12" s="41" t="s">
        <v>67</v>
      </c>
      <c r="F12" s="41" t="s">
        <v>84</v>
      </c>
      <c r="G12" s="42">
        <v>1.52</v>
      </c>
      <c r="H12" s="43">
        <v>1.52</v>
      </c>
      <c r="I12" s="43"/>
      <c r="J12" s="127"/>
    </row>
    <row r="13" ht="19.9" customHeight="1" spans="1:10">
      <c r="A13" s="40"/>
      <c r="B13" s="41" t="s">
        <v>77</v>
      </c>
      <c r="C13" s="41" t="s">
        <v>85</v>
      </c>
      <c r="D13" s="41" t="s">
        <v>85</v>
      </c>
      <c r="E13" s="41" t="s">
        <v>67</v>
      </c>
      <c r="F13" s="41" t="s">
        <v>86</v>
      </c>
      <c r="G13" s="42">
        <v>19.52</v>
      </c>
      <c r="H13" s="43">
        <v>19.52</v>
      </c>
      <c r="I13" s="43"/>
      <c r="J13" s="127"/>
    </row>
    <row r="14" ht="19.9" customHeight="1" spans="1:10">
      <c r="A14" s="40"/>
      <c r="B14" s="41" t="s">
        <v>83</v>
      </c>
      <c r="C14" s="41" t="s">
        <v>78</v>
      </c>
      <c r="D14" s="41" t="s">
        <v>87</v>
      </c>
      <c r="E14" s="41" t="s">
        <v>67</v>
      </c>
      <c r="F14" s="41" t="s">
        <v>88</v>
      </c>
      <c r="G14" s="42">
        <v>9.03</v>
      </c>
      <c r="H14" s="43">
        <v>9.03</v>
      </c>
      <c r="I14" s="43"/>
      <c r="J14" s="127"/>
    </row>
    <row r="15" ht="19.9" customHeight="1" spans="1:10">
      <c r="A15" s="40"/>
      <c r="B15" s="41" t="s">
        <v>77</v>
      </c>
      <c r="C15" s="41" t="s">
        <v>78</v>
      </c>
      <c r="D15" s="41" t="s">
        <v>89</v>
      </c>
      <c r="E15" s="41" t="s">
        <v>67</v>
      </c>
      <c r="F15" s="41" t="s">
        <v>90</v>
      </c>
      <c r="G15" s="42">
        <v>450</v>
      </c>
      <c r="H15" s="43"/>
      <c r="I15" s="43">
        <v>450</v>
      </c>
      <c r="J15" s="127"/>
    </row>
    <row r="16" ht="19.9" customHeight="1" spans="1:10">
      <c r="A16" s="40"/>
      <c r="B16" s="41" t="s">
        <v>91</v>
      </c>
      <c r="C16" s="41" t="s">
        <v>87</v>
      </c>
      <c r="D16" s="41" t="s">
        <v>92</v>
      </c>
      <c r="E16" s="41" t="s">
        <v>67</v>
      </c>
      <c r="F16" s="41" t="s">
        <v>93</v>
      </c>
      <c r="G16" s="42">
        <v>14.64</v>
      </c>
      <c r="H16" s="43">
        <v>14.64</v>
      </c>
      <c r="I16" s="43"/>
      <c r="J16" s="127"/>
    </row>
    <row r="17" ht="19.9" customHeight="1" spans="1:10">
      <c r="A17" s="40"/>
      <c r="B17" s="41" t="s">
        <v>83</v>
      </c>
      <c r="C17" s="41" t="s">
        <v>78</v>
      </c>
      <c r="D17" s="41" t="s">
        <v>81</v>
      </c>
      <c r="E17" s="41" t="s">
        <v>67</v>
      </c>
      <c r="F17" s="41" t="s">
        <v>94</v>
      </c>
      <c r="G17" s="42">
        <v>1.44</v>
      </c>
      <c r="H17" s="43">
        <v>1.44</v>
      </c>
      <c r="I17" s="43"/>
      <c r="J17" s="127"/>
    </row>
    <row r="18" ht="19.9" customHeight="1" spans="1:10">
      <c r="A18" s="40"/>
      <c r="B18" s="41" t="s">
        <v>77</v>
      </c>
      <c r="C18" s="41" t="s">
        <v>85</v>
      </c>
      <c r="D18" s="41" t="s">
        <v>95</v>
      </c>
      <c r="E18" s="41" t="s">
        <v>67</v>
      </c>
      <c r="F18" s="41" t="s">
        <v>96</v>
      </c>
      <c r="G18" s="42">
        <v>9.76</v>
      </c>
      <c r="H18" s="43">
        <v>9.76</v>
      </c>
      <c r="I18" s="43"/>
      <c r="J18" s="127"/>
    </row>
    <row r="19" ht="8.45" customHeight="1" spans="1:10">
      <c r="A19" s="114"/>
      <c r="B19" s="130"/>
      <c r="C19" s="130"/>
      <c r="D19" s="130"/>
      <c r="E19" s="130"/>
      <c r="F19" s="114"/>
      <c r="G19" s="114"/>
      <c r="H19" s="114"/>
      <c r="I19" s="114"/>
      <c r="J19" s="134"/>
    </row>
  </sheetData>
  <mergeCells count="11">
    <mergeCell ref="B1:D1"/>
    <mergeCell ref="B2:I2"/>
    <mergeCell ref="B3:F3"/>
    <mergeCell ref="B4:F4"/>
    <mergeCell ref="B5:D5"/>
    <mergeCell ref="A10:A18"/>
    <mergeCell ref="E5:E6"/>
    <mergeCell ref="F5:F6"/>
    <mergeCell ref="G4:G6"/>
    <mergeCell ref="H4:H6"/>
    <mergeCell ref="I4:I6"/>
  </mergeCells>
  <pageMargins left="0.459027777777778" right="0.4" top="0.275" bottom="0.2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4"/>
  <sheetViews>
    <sheetView workbookViewId="0">
      <pane ySplit="5" topLeftCell="A6" activePane="bottomLeft" state="frozen"/>
      <selection/>
      <selection pane="bottomLeft" activeCell="G17" sqref="G17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ht="14.25" customHeight="1" spans="1:9">
      <c r="A1" s="120"/>
      <c r="B1" s="105"/>
      <c r="C1" s="121"/>
      <c r="D1" s="121"/>
      <c r="H1" s="122" t="s">
        <v>97</v>
      </c>
      <c r="I1" s="58" t="s">
        <v>2</v>
      </c>
    </row>
    <row r="2" ht="19.9" customHeight="1" spans="1:9">
      <c r="A2" s="123"/>
      <c r="B2" s="124" t="s">
        <v>98</v>
      </c>
      <c r="C2" s="124"/>
      <c r="D2" s="124"/>
      <c r="E2" s="124"/>
      <c r="F2" s="124"/>
      <c r="G2" s="124"/>
      <c r="H2" s="124"/>
      <c r="I2" s="58"/>
    </row>
    <row r="3" ht="17.1" customHeight="1" spans="1:9">
      <c r="A3" s="123"/>
      <c r="B3" s="110" t="s">
        <v>4</v>
      </c>
      <c r="C3" s="110"/>
      <c r="D3" s="113"/>
      <c r="H3" s="125" t="s">
        <v>5</v>
      </c>
      <c r="I3" s="58"/>
    </row>
    <row r="4" ht="17" customHeight="1" spans="1:9">
      <c r="A4" s="123"/>
      <c r="B4" s="112" t="s">
        <v>6</v>
      </c>
      <c r="C4" s="112"/>
      <c r="D4" s="112" t="s">
        <v>7</v>
      </c>
      <c r="E4" s="112"/>
      <c r="F4" s="112"/>
      <c r="G4" s="112"/>
      <c r="H4" s="112"/>
      <c r="I4" s="58"/>
    </row>
    <row r="5" ht="17" customHeight="1" spans="1:9">
      <c r="A5" s="123"/>
      <c r="B5" s="112" t="s">
        <v>8</v>
      </c>
      <c r="C5" s="112" t="s">
        <v>9</v>
      </c>
      <c r="D5" s="112" t="s">
        <v>8</v>
      </c>
      <c r="E5" s="112" t="s">
        <v>53</v>
      </c>
      <c r="F5" s="112" t="s">
        <v>99</v>
      </c>
      <c r="G5" s="112" t="s">
        <v>100</v>
      </c>
      <c r="H5" s="112" t="s">
        <v>101</v>
      </c>
      <c r="I5" s="58"/>
    </row>
    <row r="6" ht="17" customHeight="1" spans="1:9">
      <c r="A6" s="50"/>
      <c r="B6" s="54" t="s">
        <v>102</v>
      </c>
      <c r="C6" s="55">
        <v>1190.07</v>
      </c>
      <c r="D6" s="54" t="s">
        <v>103</v>
      </c>
      <c r="E6" s="55">
        <v>1190.07</v>
      </c>
      <c r="F6" s="55">
        <v>1190.07</v>
      </c>
      <c r="G6" s="55"/>
      <c r="H6" s="55"/>
      <c r="I6" s="127"/>
    </row>
    <row r="7" ht="17" customHeight="1" spans="1:9">
      <c r="A7" s="50"/>
      <c r="B7" s="54" t="s">
        <v>55</v>
      </c>
      <c r="C7" s="55">
        <v>1190.07</v>
      </c>
      <c r="D7" s="54" t="s">
        <v>104</v>
      </c>
      <c r="E7" s="55"/>
      <c r="F7" s="55"/>
      <c r="G7" s="55"/>
      <c r="H7" s="55"/>
      <c r="I7" s="127"/>
    </row>
    <row r="8" ht="17" customHeight="1" spans="1:9">
      <c r="A8" s="50"/>
      <c r="B8" s="54" t="s">
        <v>56</v>
      </c>
      <c r="C8" s="55"/>
      <c r="D8" s="54" t="s">
        <v>105</v>
      </c>
      <c r="E8" s="55"/>
      <c r="F8" s="55"/>
      <c r="G8" s="55"/>
      <c r="H8" s="55"/>
      <c r="I8" s="127"/>
    </row>
    <row r="9" ht="17" customHeight="1" spans="1:9">
      <c r="A9" s="50"/>
      <c r="B9" s="54" t="s">
        <v>57</v>
      </c>
      <c r="C9" s="55"/>
      <c r="D9" s="54" t="s">
        <v>106</v>
      </c>
      <c r="E9" s="55"/>
      <c r="F9" s="55"/>
      <c r="G9" s="55"/>
      <c r="H9" s="55"/>
      <c r="I9" s="127"/>
    </row>
    <row r="10" ht="17" customHeight="1" spans="1:9">
      <c r="A10" s="50"/>
      <c r="B10" s="54" t="s">
        <v>107</v>
      </c>
      <c r="C10" s="55"/>
      <c r="D10" s="54" t="s">
        <v>108</v>
      </c>
      <c r="E10" s="55"/>
      <c r="F10" s="55"/>
      <c r="G10" s="55"/>
      <c r="H10" s="55"/>
      <c r="I10" s="127"/>
    </row>
    <row r="11" ht="17" customHeight="1" spans="1:9">
      <c r="A11" s="50"/>
      <c r="B11" s="54" t="s">
        <v>55</v>
      </c>
      <c r="C11" s="55"/>
      <c r="D11" s="54" t="s">
        <v>109</v>
      </c>
      <c r="E11" s="55"/>
      <c r="F11" s="55"/>
      <c r="G11" s="55"/>
      <c r="H11" s="55"/>
      <c r="I11" s="127"/>
    </row>
    <row r="12" ht="17" customHeight="1" spans="1:9">
      <c r="A12" s="50"/>
      <c r="B12" s="54" t="s">
        <v>56</v>
      </c>
      <c r="C12" s="55"/>
      <c r="D12" s="54" t="s">
        <v>110</v>
      </c>
      <c r="E12" s="55"/>
      <c r="F12" s="55"/>
      <c r="G12" s="55"/>
      <c r="H12" s="55"/>
      <c r="I12" s="127"/>
    </row>
    <row r="13" ht="17" customHeight="1" spans="1:9">
      <c r="A13" s="50"/>
      <c r="B13" s="54" t="s">
        <v>57</v>
      </c>
      <c r="C13" s="55"/>
      <c r="D13" s="54" t="s">
        <v>111</v>
      </c>
      <c r="E13" s="55"/>
      <c r="F13" s="55"/>
      <c r="G13" s="55"/>
      <c r="H13" s="55"/>
      <c r="I13" s="127"/>
    </row>
    <row r="14" ht="17" customHeight="1" spans="1:9">
      <c r="A14" s="50"/>
      <c r="B14" s="54"/>
      <c r="C14" s="55"/>
      <c r="D14" s="54" t="s">
        <v>112</v>
      </c>
      <c r="E14" s="55">
        <v>1163.44</v>
      </c>
      <c r="F14" s="55">
        <v>1163.44</v>
      </c>
      <c r="G14" s="55"/>
      <c r="H14" s="55"/>
      <c r="I14" s="127"/>
    </row>
    <row r="15" ht="17" customHeight="1" spans="1:9">
      <c r="A15" s="50"/>
      <c r="B15" s="54"/>
      <c r="C15" s="55"/>
      <c r="D15" s="54" t="s">
        <v>113</v>
      </c>
      <c r="E15" s="55"/>
      <c r="F15" s="55"/>
      <c r="G15" s="55"/>
      <c r="H15" s="55"/>
      <c r="I15" s="127"/>
    </row>
    <row r="16" ht="17" customHeight="1" spans="1:9">
      <c r="A16" s="50"/>
      <c r="B16" s="54"/>
      <c r="C16" s="55"/>
      <c r="D16" s="54" t="s">
        <v>114</v>
      </c>
      <c r="E16" s="55">
        <v>11.99</v>
      </c>
      <c r="F16" s="55">
        <v>11.99</v>
      </c>
      <c r="G16" s="55"/>
      <c r="H16" s="55"/>
      <c r="I16" s="127"/>
    </row>
    <row r="17" ht="17" customHeight="1" spans="1:9">
      <c r="A17" s="50"/>
      <c r="B17" s="54"/>
      <c r="C17" s="55"/>
      <c r="D17" s="54" t="s">
        <v>115</v>
      </c>
      <c r="E17" s="55"/>
      <c r="F17" s="55"/>
      <c r="G17" s="55"/>
      <c r="H17" s="55"/>
      <c r="I17" s="127"/>
    </row>
    <row r="18" ht="17" customHeight="1" spans="1:9">
      <c r="A18" s="50"/>
      <c r="B18" s="54"/>
      <c r="C18" s="55"/>
      <c r="D18" s="54" t="s">
        <v>116</v>
      </c>
      <c r="E18" s="55"/>
      <c r="F18" s="55"/>
      <c r="G18" s="55"/>
      <c r="H18" s="55"/>
      <c r="I18" s="127"/>
    </row>
    <row r="19" ht="17" customHeight="1" spans="1:9">
      <c r="A19" s="50"/>
      <c r="B19" s="54"/>
      <c r="C19" s="55"/>
      <c r="D19" s="54" t="s">
        <v>117</v>
      </c>
      <c r="E19" s="55"/>
      <c r="F19" s="55"/>
      <c r="G19" s="55"/>
      <c r="H19" s="55"/>
      <c r="I19" s="127"/>
    </row>
    <row r="20" ht="17" customHeight="1" spans="1:9">
      <c r="A20" s="50"/>
      <c r="B20" s="54"/>
      <c r="C20" s="55"/>
      <c r="D20" s="54" t="s">
        <v>118</v>
      </c>
      <c r="E20" s="55"/>
      <c r="F20" s="55"/>
      <c r="G20" s="55"/>
      <c r="H20" s="55"/>
      <c r="I20" s="127"/>
    </row>
    <row r="21" ht="17" customHeight="1" spans="1:9">
      <c r="A21" s="50"/>
      <c r="B21" s="54"/>
      <c r="C21" s="55"/>
      <c r="D21" s="54" t="s">
        <v>119</v>
      </c>
      <c r="E21" s="55"/>
      <c r="F21" s="55"/>
      <c r="G21" s="55"/>
      <c r="H21" s="55"/>
      <c r="I21" s="127"/>
    </row>
    <row r="22" ht="17" customHeight="1" spans="1:9">
      <c r="A22" s="50"/>
      <c r="B22" s="54"/>
      <c r="C22" s="55"/>
      <c r="D22" s="54" t="s">
        <v>120</v>
      </c>
      <c r="E22" s="55"/>
      <c r="F22" s="55"/>
      <c r="G22" s="55"/>
      <c r="H22" s="55"/>
      <c r="I22" s="127"/>
    </row>
    <row r="23" ht="17" customHeight="1" spans="1:9">
      <c r="A23" s="50"/>
      <c r="B23" s="54"/>
      <c r="C23" s="55"/>
      <c r="D23" s="54" t="s">
        <v>121</v>
      </c>
      <c r="E23" s="55"/>
      <c r="F23" s="55"/>
      <c r="G23" s="55"/>
      <c r="H23" s="55"/>
      <c r="I23" s="127"/>
    </row>
    <row r="24" ht="17" customHeight="1" spans="1:9">
      <c r="A24" s="50"/>
      <c r="B24" s="54"/>
      <c r="C24" s="55"/>
      <c r="D24" s="54" t="s">
        <v>122</v>
      </c>
      <c r="E24" s="55"/>
      <c r="F24" s="55"/>
      <c r="G24" s="55"/>
      <c r="H24" s="55"/>
      <c r="I24" s="127"/>
    </row>
    <row r="25" ht="17" customHeight="1" spans="1:9">
      <c r="A25" s="50"/>
      <c r="B25" s="54"/>
      <c r="C25" s="55"/>
      <c r="D25" s="54" t="s">
        <v>123</v>
      </c>
      <c r="E25" s="55"/>
      <c r="F25" s="55"/>
      <c r="G25" s="55"/>
      <c r="H25" s="55"/>
      <c r="I25" s="127"/>
    </row>
    <row r="26" ht="17" customHeight="1" spans="1:9">
      <c r="A26" s="50"/>
      <c r="B26" s="54"/>
      <c r="C26" s="55"/>
      <c r="D26" s="54" t="s">
        <v>124</v>
      </c>
      <c r="E26" s="55">
        <v>14.64</v>
      </c>
      <c r="F26" s="55">
        <v>14.64</v>
      </c>
      <c r="G26" s="55"/>
      <c r="H26" s="55"/>
      <c r="I26" s="127"/>
    </row>
    <row r="27" ht="17" customHeight="1" spans="1:9">
      <c r="A27" s="50"/>
      <c r="B27" s="54"/>
      <c r="C27" s="55"/>
      <c r="D27" s="54" t="s">
        <v>125</v>
      </c>
      <c r="E27" s="55"/>
      <c r="F27" s="55"/>
      <c r="G27" s="55"/>
      <c r="H27" s="55"/>
      <c r="I27" s="127"/>
    </row>
    <row r="28" ht="17" customHeight="1" spans="1:9">
      <c r="A28" s="50"/>
      <c r="B28" s="54"/>
      <c r="C28" s="55"/>
      <c r="D28" s="54" t="s">
        <v>126</v>
      </c>
      <c r="E28" s="55"/>
      <c r="F28" s="55"/>
      <c r="G28" s="55"/>
      <c r="H28" s="55"/>
      <c r="I28" s="127"/>
    </row>
    <row r="29" ht="17" customHeight="1" spans="1:9">
      <c r="A29" s="50"/>
      <c r="B29" s="54"/>
      <c r="C29" s="55"/>
      <c r="D29" s="54" t="s">
        <v>127</v>
      </c>
      <c r="E29" s="55"/>
      <c r="F29" s="55"/>
      <c r="G29" s="55"/>
      <c r="H29" s="55"/>
      <c r="I29" s="127"/>
    </row>
    <row r="30" ht="17" customHeight="1" spans="1:9">
      <c r="A30" s="50"/>
      <c r="B30" s="54"/>
      <c r="C30" s="55"/>
      <c r="D30" s="54" t="s">
        <v>128</v>
      </c>
      <c r="E30" s="55"/>
      <c r="F30" s="55"/>
      <c r="G30" s="55"/>
      <c r="H30" s="55"/>
      <c r="I30" s="127"/>
    </row>
    <row r="31" ht="17" customHeight="1" spans="1:9">
      <c r="A31" s="50"/>
      <c r="B31" s="54"/>
      <c r="C31" s="55"/>
      <c r="D31" s="54" t="s">
        <v>129</v>
      </c>
      <c r="E31" s="55"/>
      <c r="F31" s="55"/>
      <c r="G31" s="55"/>
      <c r="H31" s="55"/>
      <c r="I31" s="127"/>
    </row>
    <row r="32" ht="17" customHeight="1" spans="1:9">
      <c r="A32" s="50"/>
      <c r="B32" s="54"/>
      <c r="C32" s="55"/>
      <c r="D32" s="54" t="s">
        <v>130</v>
      </c>
      <c r="E32" s="55"/>
      <c r="F32" s="55"/>
      <c r="G32" s="55"/>
      <c r="H32" s="55"/>
      <c r="I32" s="127"/>
    </row>
    <row r="33" ht="17" customHeight="1" spans="1:9">
      <c r="A33" s="50"/>
      <c r="B33" s="54"/>
      <c r="C33" s="55"/>
      <c r="D33" s="54" t="s">
        <v>131</v>
      </c>
      <c r="E33" s="55"/>
      <c r="F33" s="55"/>
      <c r="G33" s="55"/>
      <c r="H33" s="55"/>
      <c r="I33" s="127"/>
    </row>
    <row r="34" ht="8.45" customHeight="1" spans="1:9">
      <c r="A34" s="126"/>
      <c r="B34" s="126"/>
      <c r="C34" s="126"/>
      <c r="D34" s="113"/>
      <c r="E34" s="126"/>
      <c r="F34" s="126"/>
      <c r="G34" s="126"/>
      <c r="H34" s="126"/>
      <c r="I34" s="119"/>
    </row>
  </sheetData>
  <mergeCells count="6">
    <mergeCell ref="B2:H2"/>
    <mergeCell ref="B3:C3"/>
    <mergeCell ref="B4:C4"/>
    <mergeCell ref="D4:H4"/>
    <mergeCell ref="A7:A9"/>
    <mergeCell ref="A11:A33"/>
  </mergeCells>
  <pageMargins left="0.354166666666667" right="0.354166666666667" top="0.275" bottom="0.275" header="0" footer="0"/>
  <pageSetup paperSize="9" scale="9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N17"/>
  <sheetViews>
    <sheetView workbookViewId="0">
      <pane ySplit="6" topLeftCell="A7" activePane="bottomLeft" state="frozen"/>
      <selection/>
      <selection pane="bottomLeft" activeCell="H34" sqref="H34"/>
    </sheetView>
  </sheetViews>
  <sheetFormatPr defaultColWidth="10" defaultRowHeight="13.5"/>
  <cols>
    <col min="1" max="1" width="1.5" customWidth="1"/>
    <col min="2" max="3" width="6.125" customWidth="1"/>
    <col min="4" max="4" width="9.375" customWidth="1"/>
    <col min="5" max="5" width="26" customWidth="1"/>
    <col min="6" max="6" width="10.625" customWidth="1"/>
    <col min="7" max="7" width="10.75" customWidth="1"/>
    <col min="8" max="8" width="11.375" customWidth="1"/>
    <col min="9" max="10" width="10.25" customWidth="1"/>
    <col min="11" max="11" width="7.75" customWidth="1"/>
    <col min="12" max="13" width="10.25" customWidth="1"/>
    <col min="14" max="14" width="7.125" customWidth="1"/>
    <col min="15" max="16" width="10.25" customWidth="1"/>
    <col min="17" max="17" width="6.5" customWidth="1"/>
    <col min="18" max="18" width="6.75" customWidth="1"/>
    <col min="19" max="20" width="10.25" customWidth="1"/>
    <col min="21" max="21" width="6.375" customWidth="1"/>
    <col min="22" max="23" width="10.25" customWidth="1"/>
    <col min="24" max="24" width="6.875" customWidth="1"/>
    <col min="25" max="26" width="10.25" customWidth="1"/>
    <col min="27" max="27" width="5.5" customWidth="1"/>
    <col min="28" max="28" width="7.625" customWidth="1"/>
    <col min="29" max="30" width="10.25" customWidth="1"/>
    <col min="31" max="31" width="5.625" customWidth="1"/>
    <col min="32" max="33" width="10.25" customWidth="1"/>
    <col min="34" max="34" width="7" customWidth="1"/>
    <col min="35" max="36" width="10.25" customWidth="1"/>
    <col min="37" max="37" width="8" customWidth="1"/>
    <col min="38" max="39" width="10.25" customWidth="1"/>
    <col min="40" max="40" width="1.5" customWidth="1"/>
    <col min="41" max="41" width="9.75" customWidth="1"/>
  </cols>
  <sheetData>
    <row r="1" ht="14.25" customHeight="1" spans="1:40">
      <c r="A1" s="105"/>
      <c r="B1" s="105"/>
      <c r="C1" s="105"/>
      <c r="E1" s="106"/>
      <c r="F1" s="107"/>
      <c r="G1" s="107"/>
      <c r="H1" s="107"/>
      <c r="I1" s="106"/>
      <c r="J1" s="106"/>
      <c r="K1" s="107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18" t="s">
        <v>132</v>
      </c>
      <c r="AN1" s="58"/>
    </row>
    <row r="2" ht="19.9" customHeight="1" spans="1:40">
      <c r="A2" s="107"/>
      <c r="B2" s="108" t="s">
        <v>133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58"/>
    </row>
    <row r="3" ht="17.1" customHeight="1" spans="1:40">
      <c r="A3" s="109"/>
      <c r="B3" s="110" t="s">
        <v>4</v>
      </c>
      <c r="C3" s="110"/>
      <c r="D3" s="110"/>
      <c r="E3" s="110"/>
      <c r="G3" s="109"/>
      <c r="H3" s="111"/>
      <c r="I3" s="116"/>
      <c r="J3" s="116"/>
      <c r="K3" s="117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1" t="s">
        <v>5</v>
      </c>
      <c r="AM3" s="111"/>
      <c r="AN3" s="58"/>
    </row>
    <row r="4" ht="21.4" customHeight="1" spans="1:40">
      <c r="A4" s="50"/>
      <c r="B4" s="112" t="s">
        <v>8</v>
      </c>
      <c r="C4" s="112"/>
      <c r="D4" s="112"/>
      <c r="E4" s="112"/>
      <c r="F4" s="112" t="s">
        <v>134</v>
      </c>
      <c r="G4" s="112" t="s">
        <v>135</v>
      </c>
      <c r="H4" s="112"/>
      <c r="I4" s="112"/>
      <c r="J4" s="112"/>
      <c r="K4" s="112"/>
      <c r="L4" s="112"/>
      <c r="M4" s="112"/>
      <c r="N4" s="112"/>
      <c r="O4" s="112"/>
      <c r="P4" s="112"/>
      <c r="Q4" s="112" t="s">
        <v>136</v>
      </c>
      <c r="R4" s="112"/>
      <c r="S4" s="112"/>
      <c r="T4" s="112"/>
      <c r="U4" s="112"/>
      <c r="V4" s="112"/>
      <c r="W4" s="112"/>
      <c r="X4" s="112"/>
      <c r="Y4" s="112"/>
      <c r="Z4" s="112"/>
      <c r="AA4" s="112" t="s">
        <v>137</v>
      </c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58"/>
    </row>
    <row r="5" ht="21.4" customHeight="1" spans="1:40">
      <c r="A5" s="50"/>
      <c r="B5" s="112" t="s">
        <v>73</v>
      </c>
      <c r="C5" s="112"/>
      <c r="D5" s="112" t="s">
        <v>64</v>
      </c>
      <c r="E5" s="112" t="s">
        <v>65</v>
      </c>
      <c r="F5" s="112"/>
      <c r="G5" s="112" t="s">
        <v>53</v>
      </c>
      <c r="H5" s="112" t="s">
        <v>138</v>
      </c>
      <c r="I5" s="112"/>
      <c r="J5" s="112"/>
      <c r="K5" s="112" t="s">
        <v>139</v>
      </c>
      <c r="L5" s="112"/>
      <c r="M5" s="112"/>
      <c r="N5" s="112" t="s">
        <v>140</v>
      </c>
      <c r="O5" s="112"/>
      <c r="P5" s="112"/>
      <c r="Q5" s="112" t="s">
        <v>53</v>
      </c>
      <c r="R5" s="112" t="s">
        <v>138</v>
      </c>
      <c r="S5" s="112"/>
      <c r="T5" s="112"/>
      <c r="U5" s="112" t="s">
        <v>139</v>
      </c>
      <c r="V5" s="112"/>
      <c r="W5" s="112"/>
      <c r="X5" s="112" t="s">
        <v>140</v>
      </c>
      <c r="Y5" s="112"/>
      <c r="Z5" s="112"/>
      <c r="AA5" s="112" t="s">
        <v>53</v>
      </c>
      <c r="AB5" s="112" t="s">
        <v>138</v>
      </c>
      <c r="AC5" s="112"/>
      <c r="AD5" s="112"/>
      <c r="AE5" s="112" t="s">
        <v>139</v>
      </c>
      <c r="AF5" s="112"/>
      <c r="AG5" s="112"/>
      <c r="AH5" s="112" t="s">
        <v>140</v>
      </c>
      <c r="AI5" s="112"/>
      <c r="AJ5" s="112"/>
      <c r="AK5" s="112" t="s">
        <v>141</v>
      </c>
      <c r="AL5" s="112"/>
      <c r="AM5" s="112"/>
      <c r="AN5" s="58"/>
    </row>
    <row r="6" ht="21.4" customHeight="1" spans="1:40">
      <c r="A6" s="113"/>
      <c r="B6" s="112" t="s">
        <v>74</v>
      </c>
      <c r="C6" s="112" t="s">
        <v>75</v>
      </c>
      <c r="D6" s="112"/>
      <c r="E6" s="112"/>
      <c r="F6" s="112"/>
      <c r="G6" s="112"/>
      <c r="H6" s="112" t="s">
        <v>142</v>
      </c>
      <c r="I6" s="112" t="s">
        <v>71</v>
      </c>
      <c r="J6" s="112" t="s">
        <v>72</v>
      </c>
      <c r="K6" s="112" t="s">
        <v>142</v>
      </c>
      <c r="L6" s="112" t="s">
        <v>71</v>
      </c>
      <c r="M6" s="112" t="s">
        <v>72</v>
      </c>
      <c r="N6" s="112" t="s">
        <v>142</v>
      </c>
      <c r="O6" s="112" t="s">
        <v>71</v>
      </c>
      <c r="P6" s="112" t="s">
        <v>72</v>
      </c>
      <c r="Q6" s="112"/>
      <c r="R6" s="112" t="s">
        <v>142</v>
      </c>
      <c r="S6" s="112" t="s">
        <v>71</v>
      </c>
      <c r="T6" s="112" t="s">
        <v>72</v>
      </c>
      <c r="U6" s="112" t="s">
        <v>142</v>
      </c>
      <c r="V6" s="112" t="s">
        <v>71</v>
      </c>
      <c r="W6" s="112" t="s">
        <v>72</v>
      </c>
      <c r="X6" s="112" t="s">
        <v>142</v>
      </c>
      <c r="Y6" s="112" t="s">
        <v>71</v>
      </c>
      <c r="Z6" s="112" t="s">
        <v>72</v>
      </c>
      <c r="AA6" s="112"/>
      <c r="AB6" s="112" t="s">
        <v>142</v>
      </c>
      <c r="AC6" s="112" t="s">
        <v>71</v>
      </c>
      <c r="AD6" s="112" t="s">
        <v>72</v>
      </c>
      <c r="AE6" s="112" t="s">
        <v>142</v>
      </c>
      <c r="AF6" s="112" t="s">
        <v>71</v>
      </c>
      <c r="AG6" s="112" t="s">
        <v>72</v>
      </c>
      <c r="AH6" s="112" t="s">
        <v>142</v>
      </c>
      <c r="AI6" s="112" t="s">
        <v>71</v>
      </c>
      <c r="AJ6" s="112" t="s">
        <v>72</v>
      </c>
      <c r="AK6" s="112" t="s">
        <v>142</v>
      </c>
      <c r="AL6" s="112" t="s">
        <v>71</v>
      </c>
      <c r="AM6" s="112" t="s">
        <v>72</v>
      </c>
      <c r="AN6" s="58"/>
    </row>
    <row r="7" ht="19.9" customHeight="1" spans="1:40">
      <c r="A7" s="50"/>
      <c r="B7" s="51"/>
      <c r="C7" s="51"/>
      <c r="D7" s="51"/>
      <c r="E7" s="38" t="s">
        <v>66</v>
      </c>
      <c r="F7" s="52">
        <v>1190.07</v>
      </c>
      <c r="G7" s="52">
        <v>1190.07</v>
      </c>
      <c r="H7" s="52">
        <v>1190.07</v>
      </c>
      <c r="I7" s="52">
        <v>218.07</v>
      </c>
      <c r="J7" s="52">
        <v>972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8"/>
    </row>
    <row r="8" ht="19.9" customHeight="1" spans="1:40">
      <c r="A8" s="50"/>
      <c r="B8" s="53" t="s">
        <v>143</v>
      </c>
      <c r="C8" s="53" t="s">
        <v>143</v>
      </c>
      <c r="D8" s="54"/>
      <c r="E8" s="54"/>
      <c r="F8" s="55">
        <v>1190.07</v>
      </c>
      <c r="G8" s="55">
        <v>1190.07</v>
      </c>
      <c r="H8" s="55">
        <v>1190.07</v>
      </c>
      <c r="I8" s="55">
        <v>218.07</v>
      </c>
      <c r="J8" s="55">
        <v>972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8"/>
    </row>
    <row r="9" ht="19.9" customHeight="1" spans="1:40">
      <c r="A9" s="50"/>
      <c r="B9" s="53" t="s">
        <v>143</v>
      </c>
      <c r="C9" s="53" t="s">
        <v>143</v>
      </c>
      <c r="D9" s="54"/>
      <c r="E9" s="54" t="s">
        <v>68</v>
      </c>
      <c r="F9" s="55">
        <v>1190.07</v>
      </c>
      <c r="G9" s="55">
        <v>1190.07</v>
      </c>
      <c r="H9" s="55">
        <v>1190.07</v>
      </c>
      <c r="I9" s="55">
        <v>218.07</v>
      </c>
      <c r="J9" s="55">
        <v>972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8"/>
    </row>
    <row r="10" ht="19.9" customHeight="1" spans="1:40">
      <c r="A10" s="50"/>
      <c r="B10" s="53" t="s">
        <v>143</v>
      </c>
      <c r="C10" s="53" t="s">
        <v>143</v>
      </c>
      <c r="D10" s="54"/>
      <c r="E10" s="54" t="s">
        <v>144</v>
      </c>
      <c r="F10" s="55">
        <v>1111.55</v>
      </c>
      <c r="G10" s="55">
        <v>1111.55</v>
      </c>
      <c r="H10" s="55">
        <v>1111.55</v>
      </c>
      <c r="I10" s="55">
        <v>216.55</v>
      </c>
      <c r="J10" s="55">
        <v>895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8"/>
    </row>
    <row r="11" ht="19.9" customHeight="1" spans="1:40">
      <c r="A11" s="50"/>
      <c r="B11" s="53" t="s">
        <v>145</v>
      </c>
      <c r="C11" s="53" t="s">
        <v>146</v>
      </c>
      <c r="D11" s="54" t="s">
        <v>67</v>
      </c>
      <c r="E11" s="54" t="s">
        <v>147</v>
      </c>
      <c r="F11" s="55">
        <v>934.14</v>
      </c>
      <c r="G11" s="55">
        <v>934.14</v>
      </c>
      <c r="H11" s="55">
        <v>934.14</v>
      </c>
      <c r="I11" s="55">
        <v>39.14</v>
      </c>
      <c r="J11" s="55">
        <v>895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8"/>
    </row>
    <row r="12" ht="19.9" customHeight="1" spans="1:40">
      <c r="A12" s="50"/>
      <c r="B12" s="53" t="s">
        <v>145</v>
      </c>
      <c r="C12" s="53" t="s">
        <v>148</v>
      </c>
      <c r="D12" s="54" t="s">
        <v>67</v>
      </c>
      <c r="E12" s="54" t="s">
        <v>149</v>
      </c>
      <c r="F12" s="55">
        <v>177.41</v>
      </c>
      <c r="G12" s="55">
        <v>177.41</v>
      </c>
      <c r="H12" s="55">
        <v>177.41</v>
      </c>
      <c r="I12" s="55">
        <v>177.41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8"/>
    </row>
    <row r="13" ht="19.9" customHeight="1" spans="2:40">
      <c r="B13" s="53" t="s">
        <v>143</v>
      </c>
      <c r="C13" s="53" t="s">
        <v>143</v>
      </c>
      <c r="D13" s="54"/>
      <c r="E13" s="54" t="s">
        <v>150</v>
      </c>
      <c r="F13" s="55">
        <v>1.52</v>
      </c>
      <c r="G13" s="55">
        <v>1.52</v>
      </c>
      <c r="H13" s="55">
        <v>1.52</v>
      </c>
      <c r="I13" s="55">
        <v>1.52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8"/>
    </row>
    <row r="14" ht="19.9" customHeight="1" spans="1:40">
      <c r="A14" s="50"/>
      <c r="B14" s="53" t="s">
        <v>151</v>
      </c>
      <c r="C14" s="53" t="s">
        <v>152</v>
      </c>
      <c r="D14" s="54" t="s">
        <v>67</v>
      </c>
      <c r="E14" s="54" t="s">
        <v>153</v>
      </c>
      <c r="F14" s="55">
        <v>1.52</v>
      </c>
      <c r="G14" s="55">
        <v>1.52</v>
      </c>
      <c r="H14" s="55">
        <v>1.52</v>
      </c>
      <c r="I14" s="55">
        <v>1.52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8"/>
    </row>
    <row r="15" ht="19.9" customHeight="1" spans="2:40">
      <c r="B15" s="53" t="s">
        <v>143</v>
      </c>
      <c r="C15" s="53" t="s">
        <v>143</v>
      </c>
      <c r="D15" s="54"/>
      <c r="E15" s="54" t="s">
        <v>154</v>
      </c>
      <c r="F15" s="55">
        <v>77</v>
      </c>
      <c r="G15" s="55">
        <v>77</v>
      </c>
      <c r="H15" s="55">
        <v>77</v>
      </c>
      <c r="I15" s="55"/>
      <c r="J15" s="55">
        <v>77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8"/>
    </row>
    <row r="16" ht="19.9" customHeight="1" spans="1:40">
      <c r="A16" s="50"/>
      <c r="B16" s="53" t="s">
        <v>155</v>
      </c>
      <c r="C16" s="53" t="s">
        <v>148</v>
      </c>
      <c r="D16" s="54" t="s">
        <v>67</v>
      </c>
      <c r="E16" s="54" t="s">
        <v>156</v>
      </c>
      <c r="F16" s="55">
        <v>77</v>
      </c>
      <c r="G16" s="55">
        <v>77</v>
      </c>
      <c r="H16" s="55">
        <v>77</v>
      </c>
      <c r="I16" s="55"/>
      <c r="J16" s="55">
        <v>77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8"/>
    </row>
    <row r="17" ht="8.45" customHeight="1" spans="1:40">
      <c r="A17" s="114"/>
      <c r="B17" s="114"/>
      <c r="C17" s="114"/>
      <c r="D17" s="115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9"/>
    </row>
  </sheetData>
  <mergeCells count="26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1:A12"/>
    <mergeCell ref="D5:D6"/>
    <mergeCell ref="E5:E6"/>
    <mergeCell ref="F4:F6"/>
    <mergeCell ref="G5:G6"/>
    <mergeCell ref="Q5:Q6"/>
    <mergeCell ref="AA5:AA6"/>
  </mergeCells>
  <pageMargins left="0.196527777777778" right="0.196527777777778" top="0.275" bottom="0.275" header="0" footer="0"/>
  <pageSetup paperSize="9" scale="4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J19"/>
  <sheetViews>
    <sheetView topLeftCell="CJ1" workbookViewId="0">
      <pane ySplit="6" topLeftCell="A11" activePane="bottomLeft" state="frozen"/>
      <selection/>
      <selection pane="bottomLeft" activeCell="CZ18" sqref="CZ18"/>
    </sheetView>
  </sheetViews>
  <sheetFormatPr defaultColWidth="10" defaultRowHeight="13.5"/>
  <cols>
    <col min="1" max="1" width="1.5" customWidth="1"/>
    <col min="2" max="2" width="5.125" style="61" customWidth="1"/>
    <col min="3" max="3" width="4.625" style="61" customWidth="1"/>
    <col min="4" max="4" width="4.875" style="61" customWidth="1"/>
    <col min="5" max="5" width="9" style="61" customWidth="1"/>
    <col min="6" max="6" width="30.5" customWidth="1"/>
    <col min="7" max="7" width="9.25" customWidth="1"/>
    <col min="8" max="8" width="7.625" customWidth="1"/>
    <col min="9" max="9" width="9.625" customWidth="1"/>
    <col min="10" max="10" width="5.375" customWidth="1"/>
    <col min="11" max="11" width="6" customWidth="1"/>
    <col min="12" max="12" width="7.625" customWidth="1"/>
    <col min="13" max="13" width="6.625" customWidth="1"/>
    <col min="14" max="18" width="9.625" customWidth="1"/>
    <col min="19" max="20" width="7" customWidth="1"/>
    <col min="21" max="23" width="9.625" customWidth="1"/>
    <col min="24" max="32" width="7.5" customWidth="1"/>
    <col min="33" max="33" width="9" customWidth="1"/>
    <col min="34" max="35" width="9.625" customWidth="1"/>
    <col min="36" max="37" width="8.25" customWidth="1"/>
    <col min="38" max="41" width="7.75" customWidth="1"/>
    <col min="42" max="45" width="8.875" customWidth="1"/>
    <col min="46" max="46" width="11.375" customWidth="1"/>
    <col min="47" max="48" width="8.875" customWidth="1"/>
    <col min="49" max="50" width="10.875" customWidth="1"/>
    <col min="51" max="52" width="8" customWidth="1"/>
    <col min="53" max="53" width="9" customWidth="1"/>
    <col min="54" max="55" width="8" customWidth="1"/>
    <col min="56" max="82" width="9.625" customWidth="1"/>
    <col min="83" max="83" width="8.375" customWidth="1"/>
    <col min="84" max="84" width="7.75" customWidth="1"/>
    <col min="85" max="85" width="7.625" customWidth="1"/>
    <col min="86" max="86" width="6.125" customWidth="1"/>
    <col min="87" max="87" width="9.625" customWidth="1"/>
    <col min="88" max="88" width="6.25" customWidth="1"/>
    <col min="89" max="89" width="6" customWidth="1"/>
    <col min="90" max="90" width="6.5" customWidth="1"/>
    <col min="91" max="91" width="9.625" customWidth="1"/>
    <col min="92" max="92" width="6.5" customWidth="1"/>
    <col min="93" max="93" width="6.875" customWidth="1"/>
    <col min="94" max="95" width="9.625" customWidth="1"/>
    <col min="96" max="96" width="8.125" customWidth="1"/>
    <col min="97" max="97" width="9.625" customWidth="1"/>
    <col min="98" max="98" width="4.875" customWidth="1"/>
    <col min="99" max="99" width="6.875" customWidth="1"/>
    <col min="100" max="100" width="7.5" customWidth="1"/>
    <col min="101" max="101" width="5.625" customWidth="1"/>
    <col min="102" max="102" width="6.625" customWidth="1"/>
    <col min="103" max="103" width="6" customWidth="1"/>
    <col min="104" max="104" width="5.875" customWidth="1"/>
    <col min="105" max="105" width="5.625" customWidth="1"/>
    <col min="106" max="106" width="9.625" customWidth="1"/>
    <col min="107" max="107" width="4.75" customWidth="1"/>
    <col min="108" max="109" width="7.875" customWidth="1"/>
    <col min="110" max="110" width="5.5" customWidth="1"/>
    <col min="111" max="111" width="5.625" customWidth="1"/>
    <col min="112" max="112" width="9.625" customWidth="1"/>
    <col min="113" max="113" width="6.625" customWidth="1"/>
    <col min="114" max="115" width="9.75" customWidth="1"/>
  </cols>
  <sheetData>
    <row r="1" ht="16.35" customHeight="1" spans="1:113">
      <c r="A1" s="11"/>
      <c r="B1" s="62"/>
      <c r="C1" s="63"/>
      <c r="D1" s="64"/>
      <c r="E1" s="65"/>
      <c r="F1" s="13"/>
      <c r="G1" s="66" t="s">
        <v>157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98"/>
      <c r="DI1" s="18"/>
    </row>
    <row r="2" ht="22.9" customHeight="1" spans="1:113">
      <c r="A2" s="11"/>
      <c r="B2" s="68" t="s">
        <v>158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99"/>
      <c r="DI2" s="18" t="s">
        <v>2</v>
      </c>
    </row>
    <row r="3" ht="19.5" customHeight="1" spans="1:113">
      <c r="A3" s="16"/>
      <c r="B3" s="70" t="s">
        <v>4</v>
      </c>
      <c r="C3" s="71"/>
      <c r="D3" s="71"/>
      <c r="E3" s="71"/>
      <c r="F3" s="72"/>
      <c r="G3" s="16"/>
      <c r="H3" s="31"/>
      <c r="I3" s="86" t="s">
        <v>5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100"/>
      <c r="DI3" s="31"/>
    </row>
    <row r="4" s="60" customFormat="1" ht="29.25" customHeight="1" spans="1:114">
      <c r="A4" s="73"/>
      <c r="B4" s="74" t="s">
        <v>8</v>
      </c>
      <c r="C4" s="75"/>
      <c r="D4" s="75"/>
      <c r="E4" s="75"/>
      <c r="F4" s="76"/>
      <c r="G4" s="77" t="s">
        <v>53</v>
      </c>
      <c r="H4" s="78" t="s">
        <v>149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91"/>
      <c r="V4" s="92" t="s">
        <v>147</v>
      </c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5"/>
      <c r="AX4" s="92" t="s">
        <v>150</v>
      </c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5"/>
      <c r="BK4" s="96" t="s">
        <v>159</v>
      </c>
      <c r="BL4" s="96"/>
      <c r="BM4" s="96"/>
      <c r="BN4" s="96"/>
      <c r="BO4" s="96"/>
      <c r="BP4" s="96" t="s">
        <v>160</v>
      </c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 t="s">
        <v>161</v>
      </c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 t="s">
        <v>162</v>
      </c>
      <c r="CU4" s="96"/>
      <c r="CV4" s="96"/>
      <c r="CW4" s="96" t="s">
        <v>163</v>
      </c>
      <c r="CX4" s="96"/>
      <c r="CY4" s="96"/>
      <c r="CZ4" s="96"/>
      <c r="DA4" s="96"/>
      <c r="DB4" s="96"/>
      <c r="DC4" s="96" t="s">
        <v>164</v>
      </c>
      <c r="DD4" s="96"/>
      <c r="DE4" s="96"/>
      <c r="DF4" s="96" t="s">
        <v>128</v>
      </c>
      <c r="DG4" s="96"/>
      <c r="DH4" s="96"/>
      <c r="DI4" s="96"/>
      <c r="DJ4" s="96"/>
    </row>
    <row r="5" s="60" customFormat="1" ht="51" customHeight="1" spans="1:114">
      <c r="A5" s="73"/>
      <c r="B5" s="74" t="s">
        <v>73</v>
      </c>
      <c r="C5" s="75"/>
      <c r="D5" s="76"/>
      <c r="E5" s="77" t="s">
        <v>64</v>
      </c>
      <c r="F5" s="77" t="s">
        <v>65</v>
      </c>
      <c r="G5" s="79"/>
      <c r="H5" s="79" t="s">
        <v>142</v>
      </c>
      <c r="I5" s="89" t="s">
        <v>165</v>
      </c>
      <c r="J5" s="89" t="s">
        <v>166</v>
      </c>
      <c r="K5" s="89" t="s">
        <v>167</v>
      </c>
      <c r="L5" s="89" t="s">
        <v>168</v>
      </c>
      <c r="M5" s="89" t="s">
        <v>169</v>
      </c>
      <c r="N5" s="89" t="s">
        <v>170</v>
      </c>
      <c r="O5" s="89" t="s">
        <v>171</v>
      </c>
      <c r="P5" s="89" t="s">
        <v>172</v>
      </c>
      <c r="Q5" s="89" t="s">
        <v>173</v>
      </c>
      <c r="R5" s="89" t="s">
        <v>174</v>
      </c>
      <c r="S5" s="89" t="s">
        <v>93</v>
      </c>
      <c r="T5" s="89" t="s">
        <v>175</v>
      </c>
      <c r="U5" s="89" t="s">
        <v>176</v>
      </c>
      <c r="V5" s="89" t="s">
        <v>142</v>
      </c>
      <c r="W5" s="89" t="s">
        <v>177</v>
      </c>
      <c r="X5" s="89" t="s">
        <v>178</v>
      </c>
      <c r="Y5" s="89" t="s">
        <v>179</v>
      </c>
      <c r="Z5" s="89" t="s">
        <v>180</v>
      </c>
      <c r="AA5" s="89" t="s">
        <v>181</v>
      </c>
      <c r="AB5" s="89" t="s">
        <v>182</v>
      </c>
      <c r="AC5" s="89" t="s">
        <v>183</v>
      </c>
      <c r="AD5" s="89" t="s">
        <v>184</v>
      </c>
      <c r="AE5" s="89" t="s">
        <v>185</v>
      </c>
      <c r="AF5" s="89" t="s">
        <v>186</v>
      </c>
      <c r="AG5" s="89" t="s">
        <v>187</v>
      </c>
      <c r="AH5" s="89" t="s">
        <v>188</v>
      </c>
      <c r="AI5" s="89" t="s">
        <v>189</v>
      </c>
      <c r="AJ5" s="89" t="s">
        <v>190</v>
      </c>
      <c r="AK5" s="89" t="s">
        <v>191</v>
      </c>
      <c r="AL5" s="89" t="s">
        <v>192</v>
      </c>
      <c r="AM5" s="89" t="s">
        <v>193</v>
      </c>
      <c r="AN5" s="89" t="s">
        <v>194</v>
      </c>
      <c r="AO5" s="89" t="s">
        <v>195</v>
      </c>
      <c r="AP5" s="89" t="s">
        <v>196</v>
      </c>
      <c r="AQ5" s="89" t="s">
        <v>197</v>
      </c>
      <c r="AR5" s="89" t="s">
        <v>198</v>
      </c>
      <c r="AS5" s="89" t="s">
        <v>199</v>
      </c>
      <c r="AT5" s="89" t="s">
        <v>200</v>
      </c>
      <c r="AU5" s="89" t="s">
        <v>201</v>
      </c>
      <c r="AV5" s="89" t="s">
        <v>202</v>
      </c>
      <c r="AW5" s="89" t="s">
        <v>203</v>
      </c>
      <c r="AX5" s="89" t="s">
        <v>142</v>
      </c>
      <c r="AY5" s="89" t="s">
        <v>204</v>
      </c>
      <c r="AZ5" s="89" t="s">
        <v>205</v>
      </c>
      <c r="BA5" s="89" t="s">
        <v>206</v>
      </c>
      <c r="BB5" s="89" t="s">
        <v>207</v>
      </c>
      <c r="BC5" s="89" t="s">
        <v>208</v>
      </c>
      <c r="BD5" s="89" t="s">
        <v>209</v>
      </c>
      <c r="BE5" s="89" t="s">
        <v>210</v>
      </c>
      <c r="BF5" s="89" t="s">
        <v>211</v>
      </c>
      <c r="BG5" s="89" t="s">
        <v>212</v>
      </c>
      <c r="BH5" s="89" t="s">
        <v>213</v>
      </c>
      <c r="BI5" s="89" t="s">
        <v>214</v>
      </c>
      <c r="BJ5" s="89" t="s">
        <v>215</v>
      </c>
      <c r="BK5" s="96" t="s">
        <v>142</v>
      </c>
      <c r="BL5" s="96" t="s">
        <v>216</v>
      </c>
      <c r="BM5" s="96" t="s">
        <v>217</v>
      </c>
      <c r="BN5" s="96" t="s">
        <v>218</v>
      </c>
      <c r="BO5" s="96" t="s">
        <v>219</v>
      </c>
      <c r="BP5" s="96" t="s">
        <v>142</v>
      </c>
      <c r="BQ5" s="96" t="s">
        <v>220</v>
      </c>
      <c r="BR5" s="96" t="s">
        <v>221</v>
      </c>
      <c r="BS5" s="96" t="s">
        <v>222</v>
      </c>
      <c r="BT5" s="96" t="s">
        <v>223</v>
      </c>
      <c r="BU5" s="96" t="s">
        <v>224</v>
      </c>
      <c r="BV5" s="96" t="s">
        <v>225</v>
      </c>
      <c r="BW5" s="96" t="s">
        <v>226</v>
      </c>
      <c r="BX5" s="96" t="s">
        <v>227</v>
      </c>
      <c r="BY5" s="96" t="s">
        <v>228</v>
      </c>
      <c r="BZ5" s="96" t="s">
        <v>229</v>
      </c>
      <c r="CA5" s="96" t="s">
        <v>230</v>
      </c>
      <c r="CB5" s="96" t="s">
        <v>231</v>
      </c>
      <c r="CC5" s="96" t="s">
        <v>142</v>
      </c>
      <c r="CD5" s="96" t="s">
        <v>220</v>
      </c>
      <c r="CE5" s="96" t="s">
        <v>221</v>
      </c>
      <c r="CF5" s="96" t="s">
        <v>222</v>
      </c>
      <c r="CG5" s="96" t="s">
        <v>223</v>
      </c>
      <c r="CH5" s="96" t="s">
        <v>224</v>
      </c>
      <c r="CI5" s="96" t="s">
        <v>225</v>
      </c>
      <c r="CJ5" s="96" t="s">
        <v>226</v>
      </c>
      <c r="CK5" s="96" t="s">
        <v>232</v>
      </c>
      <c r="CL5" s="96" t="s">
        <v>233</v>
      </c>
      <c r="CM5" s="96" t="s">
        <v>234</v>
      </c>
      <c r="CN5" s="96" t="s">
        <v>235</v>
      </c>
      <c r="CO5" s="96" t="s">
        <v>227</v>
      </c>
      <c r="CP5" s="96" t="s">
        <v>228</v>
      </c>
      <c r="CQ5" s="96" t="s">
        <v>229</v>
      </c>
      <c r="CR5" s="96" t="s">
        <v>230</v>
      </c>
      <c r="CS5" s="96" t="s">
        <v>236</v>
      </c>
      <c r="CT5" s="96" t="s">
        <v>142</v>
      </c>
      <c r="CU5" s="96" t="s">
        <v>237</v>
      </c>
      <c r="CV5" s="96" t="s">
        <v>238</v>
      </c>
      <c r="CW5" s="96" t="s">
        <v>142</v>
      </c>
      <c r="CX5" s="96" t="s">
        <v>237</v>
      </c>
      <c r="CY5" s="96" t="s">
        <v>239</v>
      </c>
      <c r="CZ5" s="96" t="s">
        <v>240</v>
      </c>
      <c r="DA5" s="96" t="s">
        <v>241</v>
      </c>
      <c r="DB5" s="96" t="s">
        <v>238</v>
      </c>
      <c r="DC5" s="96" t="s">
        <v>142</v>
      </c>
      <c r="DD5" s="96" t="s">
        <v>242</v>
      </c>
      <c r="DE5" s="96" t="s">
        <v>243</v>
      </c>
      <c r="DF5" s="96" t="s">
        <v>142</v>
      </c>
      <c r="DG5" s="96" t="s">
        <v>244</v>
      </c>
      <c r="DH5" s="96" t="s">
        <v>245</v>
      </c>
      <c r="DI5" s="96" t="s">
        <v>246</v>
      </c>
      <c r="DJ5" s="96" t="s">
        <v>128</v>
      </c>
    </row>
    <row r="6" s="60" customFormat="1" ht="120" customHeight="1" spans="1:114">
      <c r="A6" s="80"/>
      <c r="B6" s="19" t="s">
        <v>74</v>
      </c>
      <c r="C6" s="19" t="s">
        <v>75</v>
      </c>
      <c r="D6" s="19" t="s">
        <v>76</v>
      </c>
      <c r="E6" s="81"/>
      <c r="F6" s="81"/>
      <c r="G6" s="81"/>
      <c r="H6" s="81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</row>
    <row r="7" ht="29.25" customHeight="1" spans="1:113">
      <c r="A7" s="21"/>
      <c r="B7" s="22"/>
      <c r="C7" s="22"/>
      <c r="D7" s="22"/>
      <c r="E7" s="22"/>
      <c r="F7" s="22" t="s">
        <v>66</v>
      </c>
      <c r="G7" s="25">
        <v>1190.07</v>
      </c>
      <c r="H7" s="25">
        <f>H8</f>
        <v>177.41</v>
      </c>
      <c r="I7" s="43">
        <v>48.38</v>
      </c>
      <c r="J7" s="23"/>
      <c r="K7" s="23"/>
      <c r="L7" s="23"/>
      <c r="M7" s="43">
        <v>73.66</v>
      </c>
      <c r="N7" s="26">
        <v>19.52</v>
      </c>
      <c r="O7" s="26">
        <v>9.76</v>
      </c>
      <c r="P7" s="26">
        <v>9.03</v>
      </c>
      <c r="Q7" s="26">
        <v>1.44</v>
      </c>
      <c r="R7" s="43">
        <v>0.98</v>
      </c>
      <c r="S7" s="25">
        <v>14.64</v>
      </c>
      <c r="T7" s="23"/>
      <c r="U7" s="23"/>
      <c r="V7" s="23">
        <v>934.14</v>
      </c>
      <c r="W7" s="23">
        <v>4</v>
      </c>
      <c r="X7" s="23"/>
      <c r="Y7" s="23"/>
      <c r="Z7" s="23"/>
      <c r="AA7" s="23"/>
      <c r="AB7" s="23"/>
      <c r="AC7" s="23">
        <v>7.5</v>
      </c>
      <c r="AD7" s="23"/>
      <c r="AE7" s="23">
        <v>40.4</v>
      </c>
      <c r="AF7" s="23">
        <v>3</v>
      </c>
      <c r="AG7" s="23"/>
      <c r="AH7" s="23">
        <v>170</v>
      </c>
      <c r="AI7" s="23">
        <v>48</v>
      </c>
      <c r="AJ7" s="23"/>
      <c r="AK7" s="23">
        <v>10.5</v>
      </c>
      <c r="AL7" s="23">
        <v>0.8</v>
      </c>
      <c r="AM7" s="23"/>
      <c r="AN7" s="23"/>
      <c r="AO7" s="23"/>
      <c r="AP7" s="23">
        <v>130.5</v>
      </c>
      <c r="AQ7" s="23">
        <v>450</v>
      </c>
      <c r="AR7" s="23">
        <v>8.72</v>
      </c>
      <c r="AS7" s="23">
        <v>1.42</v>
      </c>
      <c r="AT7" s="23">
        <v>6</v>
      </c>
      <c r="AU7" s="23"/>
      <c r="AV7" s="23"/>
      <c r="AW7" s="23">
        <v>53.3</v>
      </c>
      <c r="AX7" s="23">
        <f>AX8</f>
        <v>1.52</v>
      </c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>
        <v>1.52</v>
      </c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>
        <f>CC8</f>
        <v>77</v>
      </c>
      <c r="CD7" s="23">
        <v>22</v>
      </c>
      <c r="CE7" s="23"/>
      <c r="CF7" s="23">
        <v>55</v>
      </c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101"/>
      <c r="DI7" s="103"/>
    </row>
    <row r="8" ht="29.25" customHeight="1" spans="1:113">
      <c r="A8" s="20"/>
      <c r="B8" s="82"/>
      <c r="C8" s="82"/>
      <c r="D8" s="82"/>
      <c r="E8" s="82"/>
      <c r="F8" s="24" t="s">
        <v>143</v>
      </c>
      <c r="G8" s="25">
        <v>1190.07</v>
      </c>
      <c r="H8" s="25">
        <f>H9</f>
        <v>177.41</v>
      </c>
      <c r="I8" s="43">
        <v>48.38</v>
      </c>
      <c r="J8" s="25"/>
      <c r="K8" s="25"/>
      <c r="L8" s="25"/>
      <c r="M8" s="43">
        <v>73.66</v>
      </c>
      <c r="N8" s="26">
        <v>19.52</v>
      </c>
      <c r="O8" s="26">
        <v>9.76</v>
      </c>
      <c r="P8" s="26">
        <v>9.03</v>
      </c>
      <c r="Q8" s="26">
        <v>1.44</v>
      </c>
      <c r="R8" s="43">
        <v>0.98</v>
      </c>
      <c r="S8" s="25">
        <v>14.64</v>
      </c>
      <c r="T8" s="25"/>
      <c r="U8" s="25"/>
      <c r="V8" s="25">
        <v>934.14</v>
      </c>
      <c r="W8" s="25">
        <v>4</v>
      </c>
      <c r="X8" s="25"/>
      <c r="Y8" s="25"/>
      <c r="Z8" s="25"/>
      <c r="AA8" s="25"/>
      <c r="AB8" s="25"/>
      <c r="AC8" s="25">
        <v>7.5</v>
      </c>
      <c r="AD8" s="25"/>
      <c r="AE8" s="25">
        <v>40.4</v>
      </c>
      <c r="AF8" s="25">
        <v>3</v>
      </c>
      <c r="AG8" s="25"/>
      <c r="AH8" s="25">
        <v>170</v>
      </c>
      <c r="AI8" s="25">
        <v>48</v>
      </c>
      <c r="AJ8" s="25"/>
      <c r="AK8" s="25">
        <v>10.5</v>
      </c>
      <c r="AL8" s="25">
        <v>0.8</v>
      </c>
      <c r="AM8" s="25"/>
      <c r="AN8" s="25"/>
      <c r="AO8" s="25"/>
      <c r="AP8" s="25">
        <v>130.5</v>
      </c>
      <c r="AQ8" s="25">
        <v>450</v>
      </c>
      <c r="AR8" s="25">
        <v>8.72</v>
      </c>
      <c r="AS8" s="25">
        <v>1.42</v>
      </c>
      <c r="AT8" s="25">
        <v>6</v>
      </c>
      <c r="AU8" s="25"/>
      <c r="AV8" s="25"/>
      <c r="AW8" s="25">
        <v>53.3</v>
      </c>
      <c r="AX8" s="25">
        <f>AX9</f>
        <v>1.52</v>
      </c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>
        <v>1.52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>
        <f>CC9</f>
        <v>77</v>
      </c>
      <c r="CD8" s="25">
        <v>22</v>
      </c>
      <c r="CE8" s="25"/>
      <c r="CF8" s="25">
        <v>55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102"/>
      <c r="DI8" s="104"/>
    </row>
    <row r="9" ht="29.25" customHeight="1" spans="1:114">
      <c r="A9" s="20"/>
      <c r="B9" s="82"/>
      <c r="C9" s="82"/>
      <c r="D9" s="82"/>
      <c r="E9" s="82"/>
      <c r="F9" s="24" t="s">
        <v>247</v>
      </c>
      <c r="G9" s="25">
        <f>G10+G11+G12+G13+G14+G15+G16+G17+G18</f>
        <v>1190.07</v>
      </c>
      <c r="H9" s="25">
        <f>SUM(I9:U9)</f>
        <v>177.41</v>
      </c>
      <c r="I9" s="43">
        <v>48.38</v>
      </c>
      <c r="J9" s="25"/>
      <c r="K9" s="25"/>
      <c r="L9" s="25"/>
      <c r="M9" s="43">
        <v>73.66</v>
      </c>
      <c r="N9" s="26">
        <v>19.52</v>
      </c>
      <c r="O9" s="26">
        <v>9.76</v>
      </c>
      <c r="P9" s="26">
        <v>9.03</v>
      </c>
      <c r="Q9" s="26">
        <v>1.44</v>
      </c>
      <c r="R9" s="43">
        <v>0.98</v>
      </c>
      <c r="S9" s="25">
        <v>14.64</v>
      </c>
      <c r="T9" s="25"/>
      <c r="U9" s="25"/>
      <c r="V9" s="25">
        <f>SUM(V10:V18)</f>
        <v>934.14</v>
      </c>
      <c r="W9" s="25">
        <f>SUM(W10:W18)</f>
        <v>4</v>
      </c>
      <c r="X9" s="25"/>
      <c r="Y9" s="25"/>
      <c r="Z9" s="25"/>
      <c r="AA9" s="25"/>
      <c r="AB9" s="25"/>
      <c r="AC9" s="25">
        <f t="shared" ref="AC9:AW9" si="0">SUM(AC10:AC18)</f>
        <v>7.5</v>
      </c>
      <c r="AD9" s="25"/>
      <c r="AE9" s="25">
        <f t="shared" si="0"/>
        <v>40.4</v>
      </c>
      <c r="AF9" s="25">
        <f t="shared" si="0"/>
        <v>3</v>
      </c>
      <c r="AG9" s="25"/>
      <c r="AH9" s="25">
        <f t="shared" si="0"/>
        <v>170</v>
      </c>
      <c r="AI9" s="25">
        <f t="shared" si="0"/>
        <v>48</v>
      </c>
      <c r="AJ9" s="25"/>
      <c r="AK9" s="25">
        <f t="shared" si="0"/>
        <v>10.5</v>
      </c>
      <c r="AL9" s="25">
        <f t="shared" si="0"/>
        <v>0.8</v>
      </c>
      <c r="AM9" s="25"/>
      <c r="AN9" s="25"/>
      <c r="AO9" s="25"/>
      <c r="AP9" s="25">
        <f t="shared" si="0"/>
        <v>130.5</v>
      </c>
      <c r="AQ9" s="25">
        <f t="shared" si="0"/>
        <v>450</v>
      </c>
      <c r="AR9" s="25">
        <f t="shared" si="0"/>
        <v>8.72</v>
      </c>
      <c r="AS9" s="25">
        <f t="shared" si="0"/>
        <v>1.42</v>
      </c>
      <c r="AT9" s="25">
        <f t="shared" si="0"/>
        <v>6</v>
      </c>
      <c r="AU9" s="25"/>
      <c r="AV9" s="25"/>
      <c r="AW9" s="25">
        <f t="shared" si="0"/>
        <v>53.3</v>
      </c>
      <c r="AX9" s="25">
        <f>SUM(AX10:AX17)</f>
        <v>1.52</v>
      </c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>
        <v>1.52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>
        <f>SUM(CC10:CC18)</f>
        <v>77</v>
      </c>
      <c r="CD9" s="25">
        <f t="shared" ref="CD9:CF9" si="1">SUM(CD10:CD18)</f>
        <v>22</v>
      </c>
      <c r="CE9" s="25"/>
      <c r="CF9" s="25">
        <f t="shared" si="1"/>
        <v>55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6"/>
      <c r="DG9" s="26"/>
      <c r="DH9" s="25"/>
      <c r="DI9" s="25"/>
      <c r="DJ9" s="25"/>
    </row>
    <row r="10" ht="29.25" customHeight="1" spans="1:114">
      <c r="A10" s="83"/>
      <c r="B10" s="41" t="s">
        <v>77</v>
      </c>
      <c r="C10" s="41" t="s">
        <v>85</v>
      </c>
      <c r="D10" s="41" t="s">
        <v>85</v>
      </c>
      <c r="E10" s="41" t="s">
        <v>67</v>
      </c>
      <c r="F10" s="41" t="s">
        <v>86</v>
      </c>
      <c r="G10" s="25">
        <f>H10+V10+AX10+BK10+BP10+CC10+CT10+CW10+DC10+DF10</f>
        <v>19.52</v>
      </c>
      <c r="H10" s="25">
        <f t="shared" ref="H10:H18" si="2">SUM(I10:U10)</f>
        <v>19.52</v>
      </c>
      <c r="I10" s="26"/>
      <c r="J10" s="26"/>
      <c r="K10" s="26"/>
      <c r="L10" s="26"/>
      <c r="M10" s="26"/>
      <c r="N10" s="26">
        <v>19.52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5"/>
      <c r="DI10" s="25"/>
      <c r="DJ10" s="25"/>
    </row>
    <row r="11" ht="26" customHeight="1" spans="1:114">
      <c r="A11" s="84"/>
      <c r="B11" s="41" t="s">
        <v>77</v>
      </c>
      <c r="C11" s="41" t="s">
        <v>85</v>
      </c>
      <c r="D11" s="41" t="s">
        <v>95</v>
      </c>
      <c r="E11" s="41" t="s">
        <v>67</v>
      </c>
      <c r="F11" s="41" t="s">
        <v>96</v>
      </c>
      <c r="G11" s="25">
        <f t="shared" ref="G11:G18" si="3">H11+V11+AX11+BK11+BP11+CC11+CT11+CW11+DC11+DF11</f>
        <v>9.76</v>
      </c>
      <c r="H11" s="25">
        <f t="shared" si="2"/>
        <v>9.76</v>
      </c>
      <c r="I11" s="26"/>
      <c r="J11" s="26"/>
      <c r="K11" s="26"/>
      <c r="L11" s="26"/>
      <c r="M11" s="26"/>
      <c r="N11" s="26"/>
      <c r="O11" s="26">
        <v>9.76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5"/>
      <c r="DI11" s="25"/>
      <c r="DJ11" s="25"/>
    </row>
    <row r="12" ht="26" customHeight="1" spans="1:114">
      <c r="A12" s="84"/>
      <c r="B12" s="41" t="s">
        <v>77</v>
      </c>
      <c r="C12" s="41" t="s">
        <v>78</v>
      </c>
      <c r="D12" s="41" t="s">
        <v>81</v>
      </c>
      <c r="E12" s="41" t="s">
        <v>67</v>
      </c>
      <c r="F12" s="41" t="s">
        <v>82</v>
      </c>
      <c r="G12" s="25">
        <f t="shared" si="3"/>
        <v>222.16</v>
      </c>
      <c r="H12" s="25">
        <f t="shared" si="2"/>
        <v>123.02</v>
      </c>
      <c r="I12" s="43">
        <v>48.38</v>
      </c>
      <c r="J12" s="43"/>
      <c r="K12" s="43"/>
      <c r="L12" s="43"/>
      <c r="M12" s="43">
        <v>73.66</v>
      </c>
      <c r="N12" s="43"/>
      <c r="O12" s="43"/>
      <c r="P12" s="43"/>
      <c r="Q12" s="43"/>
      <c r="R12" s="43">
        <v>0.98</v>
      </c>
      <c r="S12" s="26"/>
      <c r="T12" s="26"/>
      <c r="U12" s="26"/>
      <c r="V12" s="26">
        <f>SUM(W12:AW12)</f>
        <v>77.14</v>
      </c>
      <c r="W12" s="43">
        <v>4</v>
      </c>
      <c r="X12" s="43"/>
      <c r="Y12" s="43"/>
      <c r="Z12" s="43"/>
      <c r="AA12" s="43"/>
      <c r="AB12" s="43"/>
      <c r="AC12" s="43">
        <v>3.5</v>
      </c>
      <c r="AD12" s="43"/>
      <c r="AE12" s="43">
        <v>20.4</v>
      </c>
      <c r="AF12" s="43">
        <v>3</v>
      </c>
      <c r="AG12" s="43"/>
      <c r="AH12" s="43">
        <v>15</v>
      </c>
      <c r="AI12" s="43"/>
      <c r="AJ12" s="43"/>
      <c r="AK12" s="43">
        <v>0.5</v>
      </c>
      <c r="AL12" s="43">
        <v>0.8</v>
      </c>
      <c r="AM12" s="43"/>
      <c r="AN12" s="43"/>
      <c r="AO12" s="43"/>
      <c r="AP12" s="43">
        <v>10.5</v>
      </c>
      <c r="AQ12" s="43"/>
      <c r="AR12" s="43">
        <v>8.72</v>
      </c>
      <c r="AS12" s="43">
        <v>1.42</v>
      </c>
      <c r="AT12" s="43"/>
      <c r="AU12" s="43"/>
      <c r="AV12" s="43"/>
      <c r="AW12" s="43">
        <v>9.3</v>
      </c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>
        <v>22</v>
      </c>
      <c r="CD12" s="43">
        <v>22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5"/>
      <c r="DI12" s="25"/>
      <c r="DJ12" s="25"/>
    </row>
    <row r="13" ht="26" customHeight="1" spans="1:114">
      <c r="A13" s="84"/>
      <c r="B13" s="41" t="s">
        <v>77</v>
      </c>
      <c r="C13" s="41" t="s">
        <v>78</v>
      </c>
      <c r="D13" s="41" t="s">
        <v>89</v>
      </c>
      <c r="E13" s="41" t="s">
        <v>67</v>
      </c>
      <c r="F13" s="41" t="s">
        <v>90</v>
      </c>
      <c r="G13" s="25">
        <f t="shared" si="3"/>
        <v>450</v>
      </c>
      <c r="H13" s="25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>
        <v>450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94">
        <v>450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26"/>
      <c r="DI13" s="26"/>
      <c r="DJ13" s="26"/>
    </row>
    <row r="14" ht="26" customHeight="1" spans="1:114">
      <c r="A14" s="84"/>
      <c r="B14" s="41" t="s">
        <v>77</v>
      </c>
      <c r="C14" s="41" t="s">
        <v>78</v>
      </c>
      <c r="D14" s="41" t="s">
        <v>79</v>
      </c>
      <c r="E14" s="41" t="s">
        <v>67</v>
      </c>
      <c r="F14" s="41" t="s">
        <v>80</v>
      </c>
      <c r="G14" s="25">
        <f t="shared" si="3"/>
        <v>462</v>
      </c>
      <c r="H14" s="25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>
        <f>SUM(W14:AW14)</f>
        <v>407</v>
      </c>
      <c r="W14" s="43"/>
      <c r="X14" s="43"/>
      <c r="Y14" s="43"/>
      <c r="Z14" s="43"/>
      <c r="AA14" s="43"/>
      <c r="AB14" s="43"/>
      <c r="AC14" s="43">
        <v>4</v>
      </c>
      <c r="AD14" s="43"/>
      <c r="AE14" s="43">
        <v>20</v>
      </c>
      <c r="AF14" s="43"/>
      <c r="AG14" s="43"/>
      <c r="AH14" s="43">
        <v>155</v>
      </c>
      <c r="AI14" s="43">
        <v>48</v>
      </c>
      <c r="AJ14" s="43"/>
      <c r="AK14" s="43">
        <v>10</v>
      </c>
      <c r="AL14" s="43"/>
      <c r="AM14" s="43"/>
      <c r="AN14" s="43"/>
      <c r="AO14" s="43"/>
      <c r="AP14" s="43">
        <v>120</v>
      </c>
      <c r="AQ14" s="43"/>
      <c r="AR14" s="43"/>
      <c r="AS14" s="43"/>
      <c r="AT14" s="43">
        <v>6</v>
      </c>
      <c r="AU14" s="43"/>
      <c r="AV14" s="43"/>
      <c r="AW14" s="43">
        <v>44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26">
        <v>55</v>
      </c>
      <c r="CD14" s="43"/>
      <c r="CE14" s="26"/>
      <c r="CF14" s="43">
        <v>55</v>
      </c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26"/>
      <c r="DI14" s="26"/>
      <c r="DJ14" s="26"/>
    </row>
    <row r="15" ht="26" customHeight="1" spans="1:114">
      <c r="A15" s="84"/>
      <c r="B15" s="41" t="s">
        <v>83</v>
      </c>
      <c r="C15" s="41" t="s">
        <v>78</v>
      </c>
      <c r="D15" s="41" t="s">
        <v>87</v>
      </c>
      <c r="E15" s="41" t="s">
        <v>67</v>
      </c>
      <c r="F15" s="41" t="s">
        <v>88</v>
      </c>
      <c r="G15" s="25">
        <f t="shared" si="3"/>
        <v>9.03</v>
      </c>
      <c r="H15" s="25">
        <f t="shared" si="2"/>
        <v>9.03</v>
      </c>
      <c r="I15" s="26"/>
      <c r="J15" s="26"/>
      <c r="K15" s="26"/>
      <c r="L15" s="26"/>
      <c r="M15" s="26"/>
      <c r="N15" s="26"/>
      <c r="O15" s="26"/>
      <c r="P15" s="26">
        <v>9.03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</row>
    <row r="16" ht="26" customHeight="1" spans="1:114">
      <c r="A16" s="84"/>
      <c r="B16" s="41" t="s">
        <v>83</v>
      </c>
      <c r="C16" s="41" t="s">
        <v>78</v>
      </c>
      <c r="D16" s="41" t="s">
        <v>81</v>
      </c>
      <c r="E16" s="41" t="s">
        <v>67</v>
      </c>
      <c r="F16" s="41" t="s">
        <v>94</v>
      </c>
      <c r="G16" s="25">
        <f t="shared" si="3"/>
        <v>1.44</v>
      </c>
      <c r="H16" s="25">
        <f t="shared" si="2"/>
        <v>1.44</v>
      </c>
      <c r="I16" s="26"/>
      <c r="J16" s="26"/>
      <c r="K16" s="26"/>
      <c r="L16" s="26"/>
      <c r="M16" s="26"/>
      <c r="N16" s="26"/>
      <c r="O16" s="26"/>
      <c r="P16" s="26"/>
      <c r="Q16" s="26">
        <v>1.44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</row>
    <row r="17" ht="26" customHeight="1" spans="1:114">
      <c r="A17" s="84"/>
      <c r="B17" s="41" t="s">
        <v>83</v>
      </c>
      <c r="C17" s="41" t="s">
        <v>78</v>
      </c>
      <c r="D17" s="41" t="s">
        <v>79</v>
      </c>
      <c r="E17" s="41" t="s">
        <v>67</v>
      </c>
      <c r="F17" s="41" t="s">
        <v>84</v>
      </c>
      <c r="G17" s="25">
        <f t="shared" si="3"/>
        <v>1.52</v>
      </c>
      <c r="H17" s="25">
        <f t="shared" si="2"/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>
        <v>1.52</v>
      </c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>
        <v>1.52</v>
      </c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</row>
    <row r="18" ht="26" customHeight="1" spans="1:114">
      <c r="A18" s="85"/>
      <c r="B18" s="24" t="s">
        <v>91</v>
      </c>
      <c r="C18" s="82" t="s">
        <v>87</v>
      </c>
      <c r="D18" s="82" t="s">
        <v>92</v>
      </c>
      <c r="E18" s="82" t="s">
        <v>67</v>
      </c>
      <c r="F18" s="24" t="s">
        <v>248</v>
      </c>
      <c r="G18" s="25">
        <f t="shared" si="3"/>
        <v>14.64</v>
      </c>
      <c r="H18" s="25">
        <f t="shared" si="2"/>
        <v>14.64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>
        <v>14.64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</row>
    <row r="19" spans="113:113">
      <c r="DI19" s="104"/>
    </row>
  </sheetData>
  <mergeCells count="128">
    <mergeCell ref="B1:D1"/>
    <mergeCell ref="G1:DH1"/>
    <mergeCell ref="B2:DH2"/>
    <mergeCell ref="B3:F3"/>
    <mergeCell ref="I3:DH3"/>
    <mergeCell ref="B4:F4"/>
    <mergeCell ref="H4:U4"/>
    <mergeCell ref="V4:AW4"/>
    <mergeCell ref="AX4:BJ4"/>
    <mergeCell ref="BK4:BO4"/>
    <mergeCell ref="BP4:CB4"/>
    <mergeCell ref="CC4:CS4"/>
    <mergeCell ref="CT4:CV4"/>
    <mergeCell ref="CW4:DB4"/>
    <mergeCell ref="DC4:DE4"/>
    <mergeCell ref="DF4:DJ4"/>
    <mergeCell ref="B5:D5"/>
    <mergeCell ref="A10:A18"/>
    <mergeCell ref="E5:E6"/>
    <mergeCell ref="F5:F6"/>
    <mergeCell ref="G4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ageMargins left="0.238888888888889" right="0.21875" top="0.275" bottom="0.275" header="0" footer="0"/>
  <pageSetup paperSize="9" scale="4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5"/>
  <sheetViews>
    <sheetView workbookViewId="0">
      <pane ySplit="6" topLeftCell="A7" activePane="bottomLeft" state="frozen"/>
      <selection/>
      <selection pane="bottomLeft" activeCell="E23" sqref="E23"/>
    </sheetView>
  </sheetViews>
  <sheetFormatPr defaultColWidth="10" defaultRowHeight="13.5"/>
  <cols>
    <col min="1" max="1" width="1.5" customWidth="1"/>
    <col min="2" max="3" width="6.125" customWidth="1"/>
    <col min="4" max="4" width="12" customWidth="1"/>
    <col min="5" max="5" width="24" customWidth="1"/>
    <col min="6" max="6" width="13.5" customWidth="1"/>
    <col min="7" max="7" width="13.75" customWidth="1"/>
    <col min="8" max="8" width="14.125" customWidth="1"/>
    <col min="9" max="9" width="1.5" customWidth="1"/>
    <col min="10" max="10" width="9.75" customWidth="1"/>
  </cols>
  <sheetData>
    <row r="1" ht="16.35" customHeight="1" spans="1:9">
      <c r="A1" s="12"/>
      <c r="B1" s="12"/>
      <c r="C1" s="12"/>
      <c r="D1" s="46"/>
      <c r="E1" s="46"/>
      <c r="F1" s="11"/>
      <c r="G1" s="11"/>
      <c r="H1" s="47" t="s">
        <v>249</v>
      </c>
      <c r="I1" s="57"/>
    </row>
    <row r="2" ht="22.9" customHeight="1" spans="1:9">
      <c r="A2" s="11"/>
      <c r="B2" s="15" t="s">
        <v>250</v>
      </c>
      <c r="C2" s="15"/>
      <c r="D2" s="15"/>
      <c r="E2" s="15"/>
      <c r="F2" s="15"/>
      <c r="G2" s="15"/>
      <c r="H2" s="15"/>
      <c r="I2" s="57"/>
    </row>
    <row r="3" ht="19.5" customHeight="1" spans="1:9">
      <c r="A3" s="16"/>
      <c r="B3" s="17" t="s">
        <v>4</v>
      </c>
      <c r="C3" s="17"/>
      <c r="D3" s="17"/>
      <c r="E3" s="17"/>
      <c r="G3" s="16"/>
      <c r="H3" s="48" t="s">
        <v>5</v>
      </c>
      <c r="I3" s="57"/>
    </row>
    <row r="4" ht="24.4" customHeight="1" spans="1:9">
      <c r="A4" s="18"/>
      <c r="B4" s="49" t="s">
        <v>8</v>
      </c>
      <c r="C4" s="49"/>
      <c r="D4" s="49"/>
      <c r="E4" s="49"/>
      <c r="F4" s="49" t="s">
        <v>71</v>
      </c>
      <c r="G4" s="49"/>
      <c r="H4" s="49"/>
      <c r="I4" s="57"/>
    </row>
    <row r="5" ht="24.4" customHeight="1" spans="1:9">
      <c r="A5" s="18"/>
      <c r="B5" s="49" t="s">
        <v>73</v>
      </c>
      <c r="C5" s="49"/>
      <c r="D5" s="49" t="s">
        <v>64</v>
      </c>
      <c r="E5" s="49" t="s">
        <v>65</v>
      </c>
      <c r="F5" s="49" t="s">
        <v>53</v>
      </c>
      <c r="G5" s="49" t="s">
        <v>251</v>
      </c>
      <c r="H5" s="49" t="s">
        <v>252</v>
      </c>
      <c r="I5" s="57"/>
    </row>
    <row r="6" ht="24.4" customHeight="1" spans="1:9">
      <c r="A6" s="13"/>
      <c r="B6" s="49" t="s">
        <v>74</v>
      </c>
      <c r="C6" s="49" t="s">
        <v>75</v>
      </c>
      <c r="D6" s="49"/>
      <c r="E6" s="49"/>
      <c r="F6" s="49"/>
      <c r="G6" s="49"/>
      <c r="H6" s="49"/>
      <c r="I6" s="57"/>
    </row>
    <row r="7" ht="19.9" customHeight="1" spans="1:9">
      <c r="A7" s="50"/>
      <c r="B7" s="51"/>
      <c r="C7" s="51"/>
      <c r="D7" s="51"/>
      <c r="E7" s="38" t="s">
        <v>66</v>
      </c>
      <c r="F7" s="52">
        <v>218.07</v>
      </c>
      <c r="G7" s="52">
        <v>178.93</v>
      </c>
      <c r="H7" s="52">
        <v>39.14</v>
      </c>
      <c r="I7" s="58"/>
    </row>
    <row r="8" ht="19.9" customHeight="1" spans="1:9">
      <c r="A8" s="50"/>
      <c r="B8" s="53" t="s">
        <v>143</v>
      </c>
      <c r="C8" s="53" t="s">
        <v>143</v>
      </c>
      <c r="D8" s="54"/>
      <c r="E8" s="54"/>
      <c r="F8" s="55">
        <v>218.07</v>
      </c>
      <c r="G8" s="55">
        <v>178.93</v>
      </c>
      <c r="H8" s="55">
        <v>39.14</v>
      </c>
      <c r="I8" s="58"/>
    </row>
    <row r="9" ht="19.9" customHeight="1" spans="1:9">
      <c r="A9" s="50"/>
      <c r="B9" s="53" t="s">
        <v>143</v>
      </c>
      <c r="C9" s="53" t="s">
        <v>143</v>
      </c>
      <c r="D9" s="54" t="s">
        <v>67</v>
      </c>
      <c r="E9" s="54" t="s">
        <v>68</v>
      </c>
      <c r="F9" s="55">
        <v>218.07</v>
      </c>
      <c r="G9" s="55">
        <v>178.93</v>
      </c>
      <c r="H9" s="55">
        <v>39.14</v>
      </c>
      <c r="I9" s="58"/>
    </row>
    <row r="10" ht="19.9" customHeight="1" spans="1:9">
      <c r="A10" s="50"/>
      <c r="B10" s="53" t="s">
        <v>143</v>
      </c>
      <c r="C10" s="53" t="s">
        <v>143</v>
      </c>
      <c r="D10" s="54" t="s">
        <v>253</v>
      </c>
      <c r="E10" s="54" t="s">
        <v>144</v>
      </c>
      <c r="F10" s="55">
        <v>216.55</v>
      </c>
      <c r="G10" s="55">
        <v>177.41</v>
      </c>
      <c r="H10" s="55">
        <v>39.14</v>
      </c>
      <c r="I10" s="58"/>
    </row>
    <row r="11" ht="19.9" customHeight="1" spans="1:9">
      <c r="A11" s="50"/>
      <c r="B11" s="53" t="s">
        <v>145</v>
      </c>
      <c r="C11" s="53" t="s">
        <v>146</v>
      </c>
      <c r="D11" s="54" t="s">
        <v>254</v>
      </c>
      <c r="E11" s="54" t="s">
        <v>147</v>
      </c>
      <c r="F11" s="55">
        <v>39.14</v>
      </c>
      <c r="G11" s="55"/>
      <c r="H11" s="55">
        <v>39.14</v>
      </c>
      <c r="I11" s="58"/>
    </row>
    <row r="12" ht="19.9" customHeight="1" spans="1:9">
      <c r="A12" s="50"/>
      <c r="B12" s="53" t="s">
        <v>145</v>
      </c>
      <c r="C12" s="53" t="s">
        <v>148</v>
      </c>
      <c r="D12" s="54" t="s">
        <v>255</v>
      </c>
      <c r="E12" s="54" t="s">
        <v>149</v>
      </c>
      <c r="F12" s="55">
        <v>177.41</v>
      </c>
      <c r="G12" s="55">
        <v>177.41</v>
      </c>
      <c r="H12" s="55"/>
      <c r="I12" s="58"/>
    </row>
    <row r="13" ht="19.9" customHeight="1" spans="2:9">
      <c r="B13" s="53" t="s">
        <v>143</v>
      </c>
      <c r="C13" s="53" t="s">
        <v>143</v>
      </c>
      <c r="D13" s="54" t="s">
        <v>256</v>
      </c>
      <c r="E13" s="54" t="s">
        <v>150</v>
      </c>
      <c r="F13" s="55">
        <v>1.52</v>
      </c>
      <c r="G13" s="55">
        <v>1.52</v>
      </c>
      <c r="H13" s="55"/>
      <c r="I13" s="58"/>
    </row>
    <row r="14" ht="19.9" customHeight="1" spans="1:9">
      <c r="A14" s="50"/>
      <c r="B14" s="53" t="s">
        <v>151</v>
      </c>
      <c r="C14" s="53" t="s">
        <v>152</v>
      </c>
      <c r="D14" s="54" t="s">
        <v>257</v>
      </c>
      <c r="E14" s="54" t="s">
        <v>153</v>
      </c>
      <c r="F14" s="55">
        <v>1.52</v>
      </c>
      <c r="G14" s="55">
        <v>1.52</v>
      </c>
      <c r="H14" s="55"/>
      <c r="I14" s="58"/>
    </row>
    <row r="15" ht="9.75" customHeight="1" spans="1:9">
      <c r="A15" s="27"/>
      <c r="B15" s="27"/>
      <c r="C15" s="27"/>
      <c r="D15" s="56"/>
      <c r="E15" s="27"/>
      <c r="F15" s="27"/>
      <c r="G15" s="27"/>
      <c r="H15" s="27"/>
      <c r="I15" s="59"/>
    </row>
  </sheetData>
  <mergeCells count="12">
    <mergeCell ref="B1:C1"/>
    <mergeCell ref="B2:H2"/>
    <mergeCell ref="B3:E3"/>
    <mergeCell ref="B4:E4"/>
    <mergeCell ref="F4:H4"/>
    <mergeCell ref="B5:C5"/>
    <mergeCell ref="A11:A12"/>
    <mergeCell ref="D5:D6"/>
    <mergeCell ref="E5:E6"/>
    <mergeCell ref="F5:F6"/>
    <mergeCell ref="G5:G6"/>
    <mergeCell ref="H5:H6"/>
  </mergeCells>
  <pageMargins left="0.51875" right="0.4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workbookViewId="0">
      <pane ySplit="5" topLeftCell="A8" activePane="bottomLeft" state="frozen"/>
      <selection/>
      <selection pane="bottomLeft" activeCell="L11" sqref="L11"/>
    </sheetView>
  </sheetViews>
  <sheetFormatPr defaultColWidth="10" defaultRowHeight="13.5" outlineLevelCol="6"/>
  <cols>
    <col min="1" max="1" width="1.5" customWidth="1"/>
    <col min="2" max="4" width="6.125" customWidth="1"/>
    <col min="5" max="5" width="10.75" customWidth="1"/>
    <col min="6" max="6" width="41" customWidth="1"/>
    <col min="7" max="7" width="16.375" customWidth="1"/>
  </cols>
  <sheetData>
    <row r="1" ht="16.35" customHeight="1" spans="1:7">
      <c r="A1" s="11"/>
      <c r="B1" s="12"/>
      <c r="C1" s="12"/>
      <c r="D1" s="12"/>
      <c r="E1" s="13"/>
      <c r="F1" s="13"/>
      <c r="G1" s="29" t="s">
        <v>258</v>
      </c>
    </row>
    <row r="2" ht="22.9" customHeight="1" spans="1:7">
      <c r="A2" s="11"/>
      <c r="B2" s="15" t="s">
        <v>259</v>
      </c>
      <c r="C2" s="15"/>
      <c r="D2" s="15"/>
      <c r="E2" s="15"/>
      <c r="F2" s="15"/>
      <c r="G2" s="15"/>
    </row>
    <row r="3" ht="19.5" customHeight="1" spans="1:7">
      <c r="A3" s="16"/>
      <c r="B3" s="17" t="s">
        <v>4</v>
      </c>
      <c r="C3" s="17"/>
      <c r="D3" s="17"/>
      <c r="E3" s="17"/>
      <c r="F3" s="17"/>
      <c r="G3" s="30" t="s">
        <v>5</v>
      </c>
    </row>
    <row r="4" ht="24.4" customHeight="1" spans="1:7">
      <c r="A4" s="20"/>
      <c r="B4" s="19" t="s">
        <v>73</v>
      </c>
      <c r="C4" s="19"/>
      <c r="D4" s="19"/>
      <c r="E4" s="19" t="s">
        <v>64</v>
      </c>
      <c r="F4" s="19" t="s">
        <v>65</v>
      </c>
      <c r="G4" s="19" t="s">
        <v>260</v>
      </c>
    </row>
    <row r="5" ht="24.4" customHeight="1" spans="1:7">
      <c r="A5" s="20"/>
      <c r="B5" s="19" t="s">
        <v>74</v>
      </c>
      <c r="C5" s="19" t="s">
        <v>75</v>
      </c>
      <c r="D5" s="19" t="s">
        <v>76</v>
      </c>
      <c r="E5" s="19"/>
      <c r="F5" s="19"/>
      <c r="G5" s="19"/>
    </row>
    <row r="6" ht="19.9" customHeight="1" spans="1:7">
      <c r="A6" s="37"/>
      <c r="B6" s="38"/>
      <c r="C6" s="38"/>
      <c r="D6" s="38"/>
      <c r="E6" s="38"/>
      <c r="F6" s="38" t="s">
        <v>66</v>
      </c>
      <c r="G6" s="39">
        <v>972</v>
      </c>
    </row>
    <row r="7" ht="19.9" customHeight="1" spans="1:7">
      <c r="A7" s="40"/>
      <c r="B7" s="41"/>
      <c r="C7" s="41"/>
      <c r="D7" s="41"/>
      <c r="E7" s="41"/>
      <c r="F7" s="41"/>
      <c r="G7" s="42">
        <v>972</v>
      </c>
    </row>
    <row r="8" ht="19.9" customHeight="1" spans="1:7">
      <c r="A8" s="40"/>
      <c r="B8" s="41"/>
      <c r="C8" s="41"/>
      <c r="D8" s="41"/>
      <c r="E8" s="41"/>
      <c r="F8" s="41" t="s">
        <v>68</v>
      </c>
      <c r="G8" s="42">
        <v>972</v>
      </c>
    </row>
    <row r="9" ht="19.9" customHeight="1" spans="1:7">
      <c r="A9" s="40"/>
      <c r="B9" s="41"/>
      <c r="C9" s="41"/>
      <c r="D9" s="41"/>
      <c r="E9" s="41"/>
      <c r="F9" s="41" t="s">
        <v>80</v>
      </c>
      <c r="G9" s="42">
        <v>462</v>
      </c>
    </row>
    <row r="10" ht="19.9" customHeight="1" spans="1:7">
      <c r="A10" s="40"/>
      <c r="B10" s="41" t="s">
        <v>77</v>
      </c>
      <c r="C10" s="41" t="s">
        <v>78</v>
      </c>
      <c r="D10" s="41" t="s">
        <v>79</v>
      </c>
      <c r="E10" s="41" t="s">
        <v>67</v>
      </c>
      <c r="F10" s="41" t="s">
        <v>261</v>
      </c>
      <c r="G10" s="43">
        <v>148</v>
      </c>
    </row>
    <row r="11" ht="19.9" customHeight="1" spans="1:7">
      <c r="A11" s="40"/>
      <c r="B11" s="41" t="s">
        <v>77</v>
      </c>
      <c r="C11" s="41" t="s">
        <v>78</v>
      </c>
      <c r="D11" s="41" t="s">
        <v>79</v>
      </c>
      <c r="E11" s="41" t="s">
        <v>67</v>
      </c>
      <c r="F11" s="41" t="s">
        <v>262</v>
      </c>
      <c r="G11" s="43">
        <v>114</v>
      </c>
    </row>
    <row r="12" ht="19.9" customHeight="1" spans="1:7">
      <c r="A12" s="40"/>
      <c r="B12" s="41" t="s">
        <v>77</v>
      </c>
      <c r="C12" s="41" t="s">
        <v>78</v>
      </c>
      <c r="D12" s="41" t="s">
        <v>79</v>
      </c>
      <c r="E12" s="41" t="s">
        <v>67</v>
      </c>
      <c r="F12" s="41" t="s">
        <v>263</v>
      </c>
      <c r="G12" s="43">
        <v>200</v>
      </c>
    </row>
    <row r="13" ht="19.9" customHeight="1" spans="2:7">
      <c r="B13" s="41"/>
      <c r="C13" s="41"/>
      <c r="D13" s="41"/>
      <c r="E13" s="41"/>
      <c r="F13" s="41" t="s">
        <v>82</v>
      </c>
      <c r="G13" s="42">
        <v>60</v>
      </c>
    </row>
    <row r="14" ht="19.9" customHeight="1" spans="1:7">
      <c r="A14" s="40"/>
      <c r="B14" s="41" t="s">
        <v>77</v>
      </c>
      <c r="C14" s="41" t="s">
        <v>78</v>
      </c>
      <c r="D14" s="41" t="s">
        <v>81</v>
      </c>
      <c r="E14" s="41" t="s">
        <v>67</v>
      </c>
      <c r="F14" s="41" t="s">
        <v>264</v>
      </c>
      <c r="G14" s="43">
        <v>60</v>
      </c>
    </row>
    <row r="15" ht="19.9" customHeight="1" spans="2:7">
      <c r="B15" s="41"/>
      <c r="C15" s="41"/>
      <c r="D15" s="41"/>
      <c r="E15" s="41"/>
      <c r="F15" s="41" t="s">
        <v>90</v>
      </c>
      <c r="G15" s="42">
        <v>450</v>
      </c>
    </row>
    <row r="16" ht="19.9" customHeight="1" spans="1:7">
      <c r="A16" s="40"/>
      <c r="B16" s="41" t="s">
        <v>77</v>
      </c>
      <c r="C16" s="41" t="s">
        <v>78</v>
      </c>
      <c r="D16" s="41" t="s">
        <v>89</v>
      </c>
      <c r="E16" s="41" t="s">
        <v>67</v>
      </c>
      <c r="F16" s="41" t="s">
        <v>265</v>
      </c>
      <c r="G16" s="43">
        <v>450</v>
      </c>
    </row>
  </sheetData>
  <mergeCells count="8">
    <mergeCell ref="B1:D1"/>
    <mergeCell ref="B2:G2"/>
    <mergeCell ref="B3:F3"/>
    <mergeCell ref="B4:D4"/>
    <mergeCell ref="A10:A12"/>
    <mergeCell ref="E4:E5"/>
    <mergeCell ref="F4:F5"/>
    <mergeCell ref="G4:G5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表1</vt:lpstr>
      <vt:lpstr>表1-1</vt:lpstr>
      <vt:lpstr>表1-2</vt:lpstr>
      <vt:lpstr>表2</vt:lpstr>
      <vt:lpstr>表2-1</vt:lpstr>
      <vt:lpstr>表3</vt:lpstr>
      <vt:lpstr>表3-1</vt:lpstr>
      <vt:lpstr>表3-2</vt:lpstr>
      <vt:lpstr>表3-3</vt:lpstr>
      <vt:lpstr>表4</vt:lpstr>
      <vt:lpstr>表4-1</vt:lpstr>
      <vt:lpstr>表5</vt:lpstr>
      <vt:lpstr>表6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2022-02-15T03:15:00Z</dcterms:created>
  <cp:lastPrinted>2023-01-31T08:00:00Z</cp:lastPrinted>
  <dcterms:modified xsi:type="dcterms:W3CDTF">2023-02-09T09:20:48Z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